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2120" windowHeight="7620" activeTab="1"/>
  </bookViews>
  <sheets>
    <sheet name="Amortiguadores" sheetId="2" r:id="rId1"/>
    <sheet name="Bujías" sheetId="1" r:id="rId2"/>
    <sheet name="Filtros Aire" sheetId="3" r:id="rId3"/>
    <sheet name="Filtros Aceite" sheetId="4" r:id="rId4"/>
    <sheet name="Filtros Gasolina" sheetId="5" r:id="rId5"/>
  </sheets>
  <externalReferences>
    <externalReference r:id="rId6"/>
  </externalReferences>
  <definedNames>
    <definedName name="_xlnm._FilterDatabase" localSheetId="0" hidden="1">Amortiguadores!$A$2:$G$348</definedName>
    <definedName name="_xlnm._FilterDatabase" localSheetId="1" hidden="1">Bujías!$A$3:$I$108</definedName>
    <definedName name="_xlnm._FilterDatabase" localSheetId="3" hidden="1">'Filtros Aceite'!$A$1:$L$26</definedName>
    <definedName name="_xlnm._FilterDatabase" localSheetId="2" hidden="1">'Filtros Aire'!$A$3:$K$38</definedName>
    <definedName name="_xlnm._FilterDatabase" localSheetId="4" hidden="1">'Filtros Gasolina'!$A$1:$A$65</definedName>
    <definedName name="_xlnm.Print_Area" localSheetId="0">Amortiguadores!$A$322:$G$351</definedName>
    <definedName name="CATALOGO_DES_LOC_2004">#REF!</definedName>
    <definedName name="Gonher_back">#REF!</definedName>
    <definedName name="X_REFERENCE">Amortiguadores!$A$2:$G$341</definedName>
    <definedName name="Z_2EEB5A80_73C1_4F51_94AD_7533D75EF15D_.wvu.FilterData" localSheetId="0" hidden="1">Amortiguadores!$A$2:$G$348</definedName>
    <definedName name="Z_8DE1D3C8_B3D7_483C_AFDA_510C9EA14FA1_.wvu.FilterData" localSheetId="0" hidden="1">Amortiguadores!$A$2:$G$348</definedName>
  </definedNames>
  <calcPr calcId="124519"/>
</workbook>
</file>

<file path=xl/calcChain.xml><?xml version="1.0" encoding="utf-8"?>
<calcChain xmlns="http://schemas.openxmlformats.org/spreadsheetml/2006/main">
  <c r="I220" i="2"/>
  <c r="I223"/>
  <c r="L337"/>
  <c r="L338"/>
  <c r="L339"/>
  <c r="E9" i="1"/>
  <c r="E30"/>
  <c r="E63"/>
  <c r="E65"/>
  <c r="E69"/>
  <c r="E70"/>
  <c r="E73"/>
  <c r="E75"/>
  <c r="E77"/>
  <c r="E80"/>
  <c r="E81"/>
  <c r="E91"/>
  <c r="E92"/>
  <c r="E104"/>
  <c r="E105"/>
  <c r="E106"/>
  <c r="E107"/>
  <c r="E108"/>
</calcChain>
</file>

<file path=xl/sharedStrings.xml><?xml version="1.0" encoding="utf-8"?>
<sst xmlns="http://schemas.openxmlformats.org/spreadsheetml/2006/main" count="2632" uniqueCount="1503">
  <si>
    <t>ACDelco</t>
  </si>
  <si>
    <t>GM</t>
  </si>
  <si>
    <t>Acdelco</t>
  </si>
  <si>
    <t>Delphi</t>
  </si>
  <si>
    <t>Autolite</t>
  </si>
  <si>
    <t>Ngk</t>
  </si>
  <si>
    <t>Champion</t>
  </si>
  <si>
    <t>Honeywell</t>
  </si>
  <si>
    <t>Motorcraft</t>
  </si>
  <si>
    <t>Blackshell</t>
  </si>
  <si>
    <t>Niquelada</t>
  </si>
  <si>
    <t>Norteamérica</t>
  </si>
  <si>
    <t>Platino</t>
  </si>
  <si>
    <t>Cooper Plus</t>
  </si>
  <si>
    <t>Doble Platino</t>
  </si>
  <si>
    <t>Platinum Power</t>
  </si>
  <si>
    <t>B41-602</t>
  </si>
  <si>
    <t>APP3923</t>
  </si>
  <si>
    <t>AGSP32C</t>
  </si>
  <si>
    <t>APP3924</t>
  </si>
  <si>
    <t>AGSP33C</t>
  </si>
  <si>
    <t>41-602</t>
  </si>
  <si>
    <t>APP5224</t>
  </si>
  <si>
    <t>B41-629</t>
  </si>
  <si>
    <t>FR3LS6</t>
  </si>
  <si>
    <t>BKR5E-11</t>
  </si>
  <si>
    <t>FR2LS</t>
  </si>
  <si>
    <t>RC10YC4</t>
  </si>
  <si>
    <t>RC10PYP4</t>
  </si>
  <si>
    <t>41-932</t>
  </si>
  <si>
    <t>APP5243</t>
  </si>
  <si>
    <t>FR5LS</t>
  </si>
  <si>
    <t>BKR5E</t>
  </si>
  <si>
    <t>RC12MC4</t>
  </si>
  <si>
    <t>R12YC</t>
  </si>
  <si>
    <t>RC12PYP</t>
  </si>
  <si>
    <t>RS12PYP</t>
  </si>
  <si>
    <t xml:space="preserve">FR3LS </t>
  </si>
  <si>
    <t>RC12YC5</t>
  </si>
  <si>
    <t>R43XLS</t>
  </si>
  <si>
    <t>BPR6ES</t>
  </si>
  <si>
    <t>B41-630</t>
  </si>
  <si>
    <t>B41-636</t>
  </si>
  <si>
    <t>APP5144</t>
  </si>
  <si>
    <t>AGSF34PP</t>
  </si>
  <si>
    <t>B42XLS</t>
  </si>
  <si>
    <t>42XLS</t>
  </si>
  <si>
    <t>BP6ES</t>
  </si>
  <si>
    <t>B43FS</t>
  </si>
  <si>
    <t>43FS</t>
  </si>
  <si>
    <t xml:space="preserve"> </t>
  </si>
  <si>
    <t>BP5HS</t>
  </si>
  <si>
    <t>AE42C</t>
  </si>
  <si>
    <t xml:space="preserve">B44XLS </t>
  </si>
  <si>
    <t>44XLS</t>
  </si>
  <si>
    <t>BP5ES-A</t>
  </si>
  <si>
    <t>B45XLS</t>
  </si>
  <si>
    <t>45XLS</t>
  </si>
  <si>
    <t>BP5ES</t>
  </si>
  <si>
    <t>B46TS</t>
  </si>
  <si>
    <t>46TS</t>
  </si>
  <si>
    <t>BP4FS</t>
  </si>
  <si>
    <t>BCR43TS</t>
  </si>
  <si>
    <t>R42TS</t>
  </si>
  <si>
    <t>BPR6FS</t>
  </si>
  <si>
    <t>R43TS</t>
  </si>
  <si>
    <t>R44LTSM</t>
  </si>
  <si>
    <t>TR4</t>
  </si>
  <si>
    <t>CR43TS</t>
  </si>
  <si>
    <t>UR45</t>
  </si>
  <si>
    <t>RV12YC</t>
  </si>
  <si>
    <t>APP25</t>
  </si>
  <si>
    <t>ASF42C</t>
  </si>
  <si>
    <t>RV15YC</t>
  </si>
  <si>
    <t>APP26</t>
  </si>
  <si>
    <t>ASF52C</t>
  </si>
  <si>
    <t>RV15YC4</t>
  </si>
  <si>
    <t>41-950</t>
  </si>
  <si>
    <t>APP104</t>
  </si>
  <si>
    <t>BCR45TS</t>
  </si>
  <si>
    <t>R45TS</t>
  </si>
  <si>
    <t xml:space="preserve">UR4 </t>
  </si>
  <si>
    <t>RV17YC</t>
  </si>
  <si>
    <t>CR44TS</t>
  </si>
  <si>
    <t>BPR5FS-11</t>
  </si>
  <si>
    <t>APP106</t>
  </si>
  <si>
    <t>AGSF52C</t>
  </si>
  <si>
    <t>APP605</t>
  </si>
  <si>
    <t>AGSF42C-6</t>
  </si>
  <si>
    <t>BFR1LS</t>
  </si>
  <si>
    <t>FR1LS</t>
  </si>
  <si>
    <t>RC9YC</t>
  </si>
  <si>
    <t>RC10DMC</t>
  </si>
  <si>
    <t>BFR5LS</t>
  </si>
  <si>
    <t>APP985</t>
  </si>
  <si>
    <t>AGSP54C</t>
  </si>
  <si>
    <t>BR42LTS</t>
  </si>
  <si>
    <t>R42LTS</t>
  </si>
  <si>
    <t>TR5</t>
  </si>
  <si>
    <t>RS12YC</t>
  </si>
  <si>
    <t>APP103</t>
  </si>
  <si>
    <t>AGSF32C</t>
  </si>
  <si>
    <t>BR42LTS6</t>
  </si>
  <si>
    <t>BR42XLS</t>
  </si>
  <si>
    <t>R42XLS</t>
  </si>
  <si>
    <t>BPR6EY</t>
  </si>
  <si>
    <t>RN9YC</t>
  </si>
  <si>
    <t>APP63</t>
  </si>
  <si>
    <t>AGS22C</t>
  </si>
  <si>
    <t>RN11YC</t>
  </si>
  <si>
    <t>BR43TS</t>
  </si>
  <si>
    <t>RV15YC6</t>
  </si>
  <si>
    <t>APP24</t>
  </si>
  <si>
    <t>ASF32C</t>
  </si>
  <si>
    <t>5614029</t>
  </si>
  <si>
    <t>ASF44P</t>
  </si>
  <si>
    <t>CR43TSM</t>
  </si>
  <si>
    <t>BR43TSK</t>
  </si>
  <si>
    <t>R43TSK</t>
  </si>
  <si>
    <t>BR43XLS</t>
  </si>
  <si>
    <t>RN12YC</t>
  </si>
  <si>
    <t>APP64</t>
  </si>
  <si>
    <t>AGS32C</t>
  </si>
  <si>
    <t>RN14MC5</t>
  </si>
  <si>
    <t>RN14PMP5</t>
  </si>
  <si>
    <t>BPR5EF-13</t>
  </si>
  <si>
    <t>BR44F</t>
  </si>
  <si>
    <t>R44F</t>
  </si>
  <si>
    <t>BR5HS</t>
  </si>
  <si>
    <t>AES4C</t>
  </si>
  <si>
    <t>BR44LTS</t>
  </si>
  <si>
    <t>R44LTS</t>
  </si>
  <si>
    <t xml:space="preserve">R44LTS </t>
  </si>
  <si>
    <t>RS14YC</t>
  </si>
  <si>
    <t>RS14PYP</t>
  </si>
  <si>
    <t>44LTS</t>
  </si>
  <si>
    <t>APP765</t>
  </si>
  <si>
    <t>AWSF42C</t>
  </si>
  <si>
    <t>BR44LTS6</t>
  </si>
  <si>
    <t>R44LTS6</t>
  </si>
  <si>
    <t>RS14YC6</t>
  </si>
  <si>
    <t>RS14PYP6</t>
  </si>
  <si>
    <t>AGSE52C</t>
  </si>
  <si>
    <t>41-601</t>
  </si>
  <si>
    <t>41-902</t>
  </si>
  <si>
    <t>APP606</t>
  </si>
  <si>
    <t>AWSF32C</t>
  </si>
  <si>
    <t>41-987</t>
  </si>
  <si>
    <t>12571535</t>
  </si>
  <si>
    <t>41-606</t>
  </si>
  <si>
    <t>APP764</t>
  </si>
  <si>
    <t>41-942</t>
  </si>
  <si>
    <t>41-948</t>
  </si>
  <si>
    <t>41-928</t>
  </si>
  <si>
    <t>25161677</t>
  </si>
  <si>
    <t>APP5245</t>
  </si>
  <si>
    <t>TR5-1</t>
  </si>
  <si>
    <t>41-940</t>
  </si>
  <si>
    <t>??</t>
  </si>
  <si>
    <t>41-906</t>
  </si>
  <si>
    <t>41-101</t>
  </si>
  <si>
    <t>41-963</t>
  </si>
  <si>
    <t>41-981</t>
  </si>
  <si>
    <t>41-933</t>
  </si>
  <si>
    <t>41-983</t>
  </si>
  <si>
    <t>25334145</t>
  </si>
  <si>
    <t>41-965</t>
  </si>
  <si>
    <t>BR44LTSM</t>
  </si>
  <si>
    <t>RS14LC</t>
  </si>
  <si>
    <t>RS14PLP</t>
  </si>
  <si>
    <t>AP5245</t>
  </si>
  <si>
    <t>AGSF43C</t>
  </si>
  <si>
    <t>41-985</t>
  </si>
  <si>
    <t>RS13LYC5</t>
  </si>
  <si>
    <t>RS15PLP</t>
  </si>
  <si>
    <t>AGSF33C</t>
  </si>
  <si>
    <t>RS15LYC</t>
  </si>
  <si>
    <t>R45LTS6</t>
  </si>
  <si>
    <t>BPR5EFS-13</t>
  </si>
  <si>
    <t>41-908</t>
  </si>
  <si>
    <t>BR44TS</t>
  </si>
  <si>
    <t>R44TS</t>
  </si>
  <si>
    <t>BPR5FS</t>
  </si>
  <si>
    <t>BR44XLS</t>
  </si>
  <si>
    <t>R44XLS</t>
  </si>
  <si>
    <t>BPR5ES</t>
  </si>
  <si>
    <t>APP65</t>
  </si>
  <si>
    <t>AGS42C</t>
  </si>
  <si>
    <t xml:space="preserve">BR44XLS </t>
  </si>
  <si>
    <t>N12YC</t>
  </si>
  <si>
    <t>APP646</t>
  </si>
  <si>
    <t>AGS52C</t>
  </si>
  <si>
    <t>BR45TS</t>
  </si>
  <si>
    <t>UR4</t>
  </si>
  <si>
    <t>41-988</t>
  </si>
  <si>
    <t>41-986</t>
  </si>
  <si>
    <t>41-900</t>
  </si>
  <si>
    <t>5614238</t>
  </si>
  <si>
    <t>41-904</t>
  </si>
  <si>
    <t>41-800</t>
  </si>
  <si>
    <t>41-943</t>
  </si>
  <si>
    <t>41-979</t>
  </si>
  <si>
    <t>41-801</t>
  </si>
  <si>
    <t>Tabla de cruce de referencias</t>
  </si>
  <si>
    <t>No. parte ACDelco</t>
  </si>
  <si>
    <t>BOGE</t>
  </si>
  <si>
    <t>Gabriel</t>
  </si>
  <si>
    <t>Monroe</t>
  </si>
  <si>
    <t>Posición</t>
  </si>
  <si>
    <t>Parte catálogo</t>
  </si>
  <si>
    <t>Nota</t>
  </si>
  <si>
    <t>MP020</t>
  </si>
  <si>
    <t>85032</t>
  </si>
  <si>
    <t>MW853</t>
  </si>
  <si>
    <t>D</t>
  </si>
  <si>
    <t>Strut McPherson</t>
  </si>
  <si>
    <t>Descontinuado</t>
  </si>
  <si>
    <t>53051</t>
  </si>
  <si>
    <t>1406</t>
  </si>
  <si>
    <t>Hidráulico extra-reforzado</t>
  </si>
  <si>
    <t>43055</t>
  </si>
  <si>
    <t>2132</t>
  </si>
  <si>
    <t>Hidráulico reforzado</t>
  </si>
  <si>
    <t>MP105</t>
  </si>
  <si>
    <t>85029</t>
  </si>
  <si>
    <t>MW872</t>
  </si>
  <si>
    <t>DD</t>
  </si>
  <si>
    <t>Strut McPherson hidráulico</t>
  </si>
  <si>
    <t>MP104</t>
  </si>
  <si>
    <t>MW871</t>
  </si>
  <si>
    <t>DI</t>
  </si>
  <si>
    <t>MP106</t>
  </si>
  <si>
    <t>85031</t>
  </si>
  <si>
    <t>MW873</t>
  </si>
  <si>
    <t>T</t>
  </si>
  <si>
    <t>53070</t>
  </si>
  <si>
    <t>1416</t>
  </si>
  <si>
    <t>Dirección</t>
  </si>
  <si>
    <t>43734</t>
  </si>
  <si>
    <t>1538</t>
  </si>
  <si>
    <t>43171</t>
  </si>
  <si>
    <t>2022</t>
  </si>
  <si>
    <t>GS062</t>
  </si>
  <si>
    <t>3a o 5a puerta</t>
  </si>
  <si>
    <t>5a puerta</t>
  </si>
  <si>
    <t>GS045</t>
  </si>
  <si>
    <t>43730</t>
  </si>
  <si>
    <t>2592</t>
  </si>
  <si>
    <t>Hidráulico c/resorte</t>
  </si>
  <si>
    <t>43731</t>
  </si>
  <si>
    <t>2545</t>
  </si>
  <si>
    <t>MP8136</t>
  </si>
  <si>
    <t>G55525</t>
  </si>
  <si>
    <t>801833</t>
  </si>
  <si>
    <t>Strut McPherson gas</t>
  </si>
  <si>
    <t>G63690</t>
  </si>
  <si>
    <t>37123</t>
  </si>
  <si>
    <t>Presurizado con gas nitrógeno y cargas extra-reforzadas</t>
  </si>
  <si>
    <t>MP8142</t>
  </si>
  <si>
    <t>801845/71845</t>
  </si>
  <si>
    <t>69555</t>
  </si>
  <si>
    <t>34655</t>
  </si>
  <si>
    <t>MP8241</t>
  </si>
  <si>
    <t>S4373</t>
  </si>
  <si>
    <t>MP8211</t>
  </si>
  <si>
    <t>69523</t>
  </si>
  <si>
    <t>34983</t>
  </si>
  <si>
    <t>MP8035</t>
  </si>
  <si>
    <t>69910/69816</t>
  </si>
  <si>
    <t>801770</t>
  </si>
  <si>
    <t>69556</t>
  </si>
  <si>
    <t>34656</t>
  </si>
  <si>
    <t>MP8225</t>
  </si>
  <si>
    <t>G55697</t>
  </si>
  <si>
    <t>71964</t>
  </si>
  <si>
    <t>69303</t>
  </si>
  <si>
    <t>71278</t>
  </si>
  <si>
    <t>Presurizado con gas nitrógeno y cargas reforzadas</t>
  </si>
  <si>
    <t>G63914</t>
  </si>
  <si>
    <t>37071</t>
  </si>
  <si>
    <t>MP8139</t>
  </si>
  <si>
    <t>69991</t>
  </si>
  <si>
    <t>71959</t>
  </si>
  <si>
    <t>69302</t>
  </si>
  <si>
    <t>5973</t>
  </si>
  <si>
    <t>MP8148</t>
  </si>
  <si>
    <t>69992</t>
  </si>
  <si>
    <t>71991</t>
  </si>
  <si>
    <t>DT</t>
  </si>
  <si>
    <t>MP8008</t>
  </si>
  <si>
    <t>G55514</t>
  </si>
  <si>
    <t>801820</t>
  </si>
  <si>
    <t>69322</t>
  </si>
  <si>
    <t>32066</t>
  </si>
  <si>
    <t>MP8143</t>
  </si>
  <si>
    <t>G55596/G55595</t>
  </si>
  <si>
    <t>71992</t>
  </si>
  <si>
    <t>MP8144</t>
  </si>
  <si>
    <t>G55598/G55597</t>
  </si>
  <si>
    <t>71994</t>
  </si>
  <si>
    <t>MP8206</t>
  </si>
  <si>
    <t>34968</t>
  </si>
  <si>
    <t>69506</t>
  </si>
  <si>
    <t>37093</t>
  </si>
  <si>
    <t>MP8207</t>
  </si>
  <si>
    <t>MP8140</t>
  </si>
  <si>
    <t>69990</t>
  </si>
  <si>
    <t>71960</t>
  </si>
  <si>
    <t>MP8226</t>
  </si>
  <si>
    <t>71963</t>
  </si>
  <si>
    <t>69517</t>
  </si>
  <si>
    <t>34985</t>
  </si>
  <si>
    <t>69388</t>
  </si>
  <si>
    <t>32198</t>
  </si>
  <si>
    <t>S1221</t>
  </si>
  <si>
    <t>MP8122</t>
  </si>
  <si>
    <t>G55698</t>
  </si>
  <si>
    <t>71973</t>
  </si>
  <si>
    <t>MP8209</t>
  </si>
  <si>
    <t>79002</t>
  </si>
  <si>
    <t>37083</t>
  </si>
  <si>
    <t>G55825</t>
  </si>
  <si>
    <t>LE30141</t>
  </si>
  <si>
    <t>CR8273</t>
  </si>
  <si>
    <t>Cartucho gas</t>
  </si>
  <si>
    <t>MP8105</t>
  </si>
  <si>
    <t>MP8081</t>
  </si>
  <si>
    <t>MP8080</t>
  </si>
  <si>
    <t>MP8107</t>
  </si>
  <si>
    <t>MP8145</t>
  </si>
  <si>
    <t>G55692</t>
  </si>
  <si>
    <t>71985</t>
  </si>
  <si>
    <t>MP8220</t>
  </si>
  <si>
    <t>69961</t>
  </si>
  <si>
    <t>801780</t>
  </si>
  <si>
    <t>69369</t>
  </si>
  <si>
    <t>34946</t>
  </si>
  <si>
    <t>MP8221</t>
  </si>
  <si>
    <t>69962</t>
  </si>
  <si>
    <t>801781</t>
  </si>
  <si>
    <t>34934</t>
  </si>
  <si>
    <t>69200</t>
  </si>
  <si>
    <t>71202</t>
  </si>
  <si>
    <t>69507</t>
  </si>
  <si>
    <t>37094</t>
  </si>
  <si>
    <t>69516</t>
  </si>
  <si>
    <t>34945</t>
  </si>
  <si>
    <t>MP8068</t>
  </si>
  <si>
    <t>69978</t>
  </si>
  <si>
    <t>801815</t>
  </si>
  <si>
    <t>MP8210</t>
  </si>
  <si>
    <t>79003</t>
  </si>
  <si>
    <t>71282</t>
  </si>
  <si>
    <t>37082</t>
  </si>
  <si>
    <t>CR8221</t>
  </si>
  <si>
    <t>34675</t>
  </si>
  <si>
    <t>MP8146</t>
  </si>
  <si>
    <t>G55693</t>
  </si>
  <si>
    <t>71986</t>
  </si>
  <si>
    <t>34676</t>
  </si>
  <si>
    <t>34781</t>
  </si>
  <si>
    <t>69203</t>
  </si>
  <si>
    <t>69312</t>
  </si>
  <si>
    <t>33082</t>
  </si>
  <si>
    <t>69372</t>
  </si>
  <si>
    <t>33116</t>
  </si>
  <si>
    <t>37027</t>
  </si>
  <si>
    <t>37137</t>
  </si>
  <si>
    <t>5968</t>
  </si>
  <si>
    <t>MP8053</t>
  </si>
  <si>
    <t>69956</t>
  </si>
  <si>
    <t>801749/801748</t>
  </si>
  <si>
    <t>37138</t>
  </si>
  <si>
    <t>MP8245</t>
  </si>
  <si>
    <t>34868</t>
  </si>
  <si>
    <t>MP8242</t>
  </si>
  <si>
    <t>CR8244</t>
  </si>
  <si>
    <t>215523/83011</t>
  </si>
  <si>
    <t>801828</t>
  </si>
  <si>
    <t>34854</t>
  </si>
  <si>
    <t>34853</t>
  </si>
  <si>
    <t>CR8251</t>
  </si>
  <si>
    <t>69905/69808</t>
  </si>
  <si>
    <t>801737</t>
  </si>
  <si>
    <t>50001P</t>
  </si>
  <si>
    <t>D/T</t>
  </si>
  <si>
    <t>Reforzado con cargas especiales de amortiguación</t>
  </si>
  <si>
    <t>GS063</t>
  </si>
  <si>
    <t>43003/53003</t>
  </si>
  <si>
    <t>1415</t>
  </si>
  <si>
    <t>CR273</t>
  </si>
  <si>
    <t>Cartucho hidráulico</t>
  </si>
  <si>
    <t>GS039</t>
  </si>
  <si>
    <t>MP013</t>
  </si>
  <si>
    <t>215534</t>
  </si>
  <si>
    <t>MW737</t>
  </si>
  <si>
    <t>Hidraulico extra-reforzado</t>
  </si>
  <si>
    <t>MP007</t>
  </si>
  <si>
    <t>215524</t>
  </si>
  <si>
    <t>MW715</t>
  </si>
  <si>
    <t>43172</t>
  </si>
  <si>
    <t>1131/2073</t>
  </si>
  <si>
    <t>53014</t>
  </si>
  <si>
    <t>1413</t>
  </si>
  <si>
    <t>GS001</t>
  </si>
  <si>
    <t>43387</t>
  </si>
  <si>
    <t>3059</t>
  </si>
  <si>
    <t>CR243</t>
  </si>
  <si>
    <t>43053</t>
  </si>
  <si>
    <t>43020</t>
  </si>
  <si>
    <t>3082</t>
  </si>
  <si>
    <t>MP012</t>
  </si>
  <si>
    <t>GS029</t>
  </si>
  <si>
    <t>GS037</t>
  </si>
  <si>
    <t>53071</t>
  </si>
  <si>
    <t>43155</t>
  </si>
  <si>
    <t>53288</t>
  </si>
  <si>
    <t>D/TD/T</t>
  </si>
  <si>
    <t>CR246</t>
  </si>
  <si>
    <t>MP242</t>
  </si>
  <si>
    <t>GS034</t>
  </si>
  <si>
    <t>GS041</t>
  </si>
  <si>
    <t>1417</t>
  </si>
  <si>
    <t>GS040</t>
  </si>
  <si>
    <t>GS027</t>
  </si>
  <si>
    <t>GS042</t>
  </si>
  <si>
    <t>GS028</t>
  </si>
  <si>
    <t>MP8175</t>
  </si>
  <si>
    <t>MP8176</t>
  </si>
  <si>
    <t>MP8251</t>
  </si>
  <si>
    <t>71567</t>
  </si>
  <si>
    <t>MP8252</t>
  </si>
  <si>
    <t>71566</t>
  </si>
  <si>
    <t>MP8259</t>
  </si>
  <si>
    <t>MP8260</t>
  </si>
  <si>
    <t>MP8262</t>
  </si>
  <si>
    <t>MP8283</t>
  </si>
  <si>
    <t>43728</t>
  </si>
  <si>
    <t>1089</t>
  </si>
  <si>
    <t>CR221</t>
  </si>
  <si>
    <t>83004</t>
  </si>
  <si>
    <t>CR250</t>
  </si>
  <si>
    <t>83018</t>
  </si>
  <si>
    <t>43455</t>
  </si>
  <si>
    <t>1408</t>
  </si>
  <si>
    <t>30201</t>
  </si>
  <si>
    <t>MW202</t>
  </si>
  <si>
    <t>CR005</t>
  </si>
  <si>
    <t>83007</t>
  </si>
  <si>
    <t>1420</t>
  </si>
  <si>
    <t>53402</t>
  </si>
  <si>
    <t>1418</t>
  </si>
  <si>
    <t>43454</t>
  </si>
  <si>
    <t>1409</t>
  </si>
  <si>
    <t>43150</t>
  </si>
  <si>
    <t>3116</t>
  </si>
  <si>
    <t>43092</t>
  </si>
  <si>
    <t>3095</t>
  </si>
  <si>
    <t>43512/53401</t>
  </si>
  <si>
    <t>2128</t>
  </si>
  <si>
    <t>43453/53400</t>
  </si>
  <si>
    <t>43037</t>
  </si>
  <si>
    <t>1176</t>
  </si>
  <si>
    <t>43054</t>
  </si>
  <si>
    <t>3049</t>
  </si>
  <si>
    <t>MP069</t>
  </si>
  <si>
    <t>85030</t>
  </si>
  <si>
    <t>MW817/MW816</t>
  </si>
  <si>
    <t>Hidráulico Reforzado</t>
  </si>
  <si>
    <t>MP035</t>
  </si>
  <si>
    <t>215550</t>
  </si>
  <si>
    <t>MW770</t>
  </si>
  <si>
    <t>MP068</t>
  </si>
  <si>
    <t>MW815</t>
  </si>
  <si>
    <t>CR004</t>
  </si>
  <si>
    <t>Cartucho Hidráulico</t>
  </si>
  <si>
    <t>43048</t>
  </si>
  <si>
    <t>2151</t>
  </si>
  <si>
    <t>MP043</t>
  </si>
  <si>
    <t>85001</t>
  </si>
  <si>
    <t>MW751</t>
  </si>
  <si>
    <t>43236/53337</t>
  </si>
  <si>
    <t>1414</t>
  </si>
  <si>
    <t>2066</t>
  </si>
  <si>
    <t>43031</t>
  </si>
  <si>
    <t>3882</t>
  </si>
  <si>
    <t>53004</t>
  </si>
  <si>
    <t>1423</t>
  </si>
  <si>
    <t>43156</t>
  </si>
  <si>
    <t>1421</t>
  </si>
  <si>
    <t>43061</t>
  </si>
  <si>
    <t>3108</t>
  </si>
  <si>
    <t>69503</t>
  </si>
  <si>
    <t>34817</t>
  </si>
  <si>
    <t>34900</t>
  </si>
  <si>
    <t>MP8020</t>
  </si>
  <si>
    <t>69998</t>
  </si>
  <si>
    <t>71940</t>
  </si>
  <si>
    <t>69363</t>
  </si>
  <si>
    <t>31538</t>
  </si>
  <si>
    <t>69361</t>
  </si>
  <si>
    <t>69510</t>
  </si>
  <si>
    <t>34729</t>
  </si>
  <si>
    <t>MP8069</t>
  </si>
  <si>
    <t>69979</t>
  </si>
  <si>
    <t>801817/801816</t>
  </si>
  <si>
    <t>53178</t>
  </si>
  <si>
    <t>34803</t>
  </si>
  <si>
    <t>801265</t>
  </si>
  <si>
    <t>69359</t>
  </si>
  <si>
    <t>31089</t>
  </si>
  <si>
    <t>MP8043</t>
  </si>
  <si>
    <t>69950</t>
  </si>
  <si>
    <t>801751</t>
  </si>
  <si>
    <t>69370</t>
  </si>
  <si>
    <t>34777</t>
  </si>
  <si>
    <t>53273</t>
  </si>
  <si>
    <t>34778</t>
  </si>
  <si>
    <t>MP107</t>
  </si>
  <si>
    <t>MW874</t>
  </si>
  <si>
    <t>43045</t>
  </si>
  <si>
    <t>43046</t>
  </si>
  <si>
    <t>1412</t>
  </si>
  <si>
    <t>33127</t>
  </si>
  <si>
    <t>30208</t>
  </si>
  <si>
    <t>G63457</t>
  </si>
  <si>
    <t>69360</t>
  </si>
  <si>
    <t>43047</t>
  </si>
  <si>
    <t>33097/5847</t>
  </si>
  <si>
    <t>69338</t>
  </si>
  <si>
    <t>33095/5864</t>
  </si>
  <si>
    <t>33134/5965</t>
  </si>
  <si>
    <t>69323</t>
  </si>
  <si>
    <t>33128</t>
  </si>
  <si>
    <t>69509</t>
  </si>
  <si>
    <t>34963</t>
  </si>
  <si>
    <t>MP8042</t>
  </si>
  <si>
    <t>69951</t>
  </si>
  <si>
    <t>801750</t>
  </si>
  <si>
    <t>MP8073</t>
  </si>
  <si>
    <t>69952</t>
  </si>
  <si>
    <t>801779</t>
  </si>
  <si>
    <t>MP8104</t>
  </si>
  <si>
    <t>801871/801872</t>
  </si>
  <si>
    <t>MP8106</t>
  </si>
  <si>
    <t>69981</t>
  </si>
  <si>
    <t>801873/801874</t>
  </si>
  <si>
    <t>MP073</t>
  </si>
  <si>
    <t>85003</t>
  </si>
  <si>
    <t>MW779</t>
  </si>
  <si>
    <t>MP042</t>
  </si>
  <si>
    <t>85002</t>
  </si>
  <si>
    <t>MW750</t>
  </si>
  <si>
    <t>MP009</t>
  </si>
  <si>
    <t>215550/83021</t>
  </si>
  <si>
    <t>MW828</t>
  </si>
  <si>
    <t>CR245</t>
  </si>
  <si>
    <t>83016</t>
  </si>
  <si>
    <t>30202</t>
  </si>
  <si>
    <t>MW208</t>
  </si>
  <si>
    <t>43052</t>
  </si>
  <si>
    <t>1000</t>
  </si>
  <si>
    <t>MP053</t>
  </si>
  <si>
    <t>85006</t>
  </si>
  <si>
    <t>MW749</t>
  </si>
  <si>
    <t>MP002</t>
  </si>
  <si>
    <t>MC826</t>
  </si>
  <si>
    <t>MP022</t>
  </si>
  <si>
    <t>43063</t>
  </si>
  <si>
    <t>43982</t>
  </si>
  <si>
    <t>2198</t>
  </si>
  <si>
    <t>MP081</t>
  </si>
  <si>
    <t>85036</t>
  </si>
  <si>
    <t>MW927</t>
  </si>
  <si>
    <t>MP080</t>
  </si>
  <si>
    <t>MP008</t>
  </si>
  <si>
    <t>215538/83010</t>
  </si>
  <si>
    <t>MW771</t>
  </si>
  <si>
    <t>43069</t>
  </si>
  <si>
    <t>53029</t>
  </si>
  <si>
    <t>53022</t>
  </si>
  <si>
    <t>1401</t>
  </si>
  <si>
    <t>53036</t>
  </si>
  <si>
    <t>53023</t>
  </si>
  <si>
    <t>1404</t>
  </si>
  <si>
    <t>Hidráulico eeforzado</t>
  </si>
  <si>
    <t>MP122</t>
  </si>
  <si>
    <t>85037</t>
  </si>
  <si>
    <t>MP148</t>
  </si>
  <si>
    <t>638538</t>
  </si>
  <si>
    <t>M5T4001</t>
  </si>
  <si>
    <t>M5T4002</t>
  </si>
  <si>
    <t>M5T4003</t>
  </si>
  <si>
    <t>MP8306</t>
  </si>
  <si>
    <t>M5T4004</t>
  </si>
  <si>
    <t>MP8274</t>
  </si>
  <si>
    <t>M5T4005</t>
  </si>
  <si>
    <t>MP8173</t>
  </si>
  <si>
    <t>M5T4006</t>
  </si>
  <si>
    <t>MP8174</t>
  </si>
  <si>
    <t>M5T4007</t>
  </si>
  <si>
    <t>MP8294</t>
  </si>
  <si>
    <t>M5T4008</t>
  </si>
  <si>
    <t>MP8321</t>
  </si>
  <si>
    <t>M5T4009</t>
  </si>
  <si>
    <t>M5T4010</t>
  </si>
  <si>
    <t>MP8308</t>
  </si>
  <si>
    <t>M5T4011</t>
  </si>
  <si>
    <t>MP8312</t>
  </si>
  <si>
    <t>M5T4012</t>
  </si>
  <si>
    <t>MP8177</t>
  </si>
  <si>
    <t>M5T4013</t>
  </si>
  <si>
    <t>MP8178</t>
  </si>
  <si>
    <t>M5T4014</t>
  </si>
  <si>
    <t>MP8298</t>
  </si>
  <si>
    <t>M5T4015</t>
  </si>
  <si>
    <t>MP8326</t>
  </si>
  <si>
    <t>M5T4016</t>
  </si>
  <si>
    <t>M5T4017</t>
  </si>
  <si>
    <t>M5T4018</t>
  </si>
  <si>
    <t>MP307</t>
  </si>
  <si>
    <t>M5T4019</t>
  </si>
  <si>
    <t>M5T4020</t>
  </si>
  <si>
    <t>M5T4021</t>
  </si>
  <si>
    <t>M5T4022</t>
  </si>
  <si>
    <t>M5T4023</t>
  </si>
  <si>
    <t>M5T4024</t>
  </si>
  <si>
    <t>M5T4025</t>
  </si>
  <si>
    <t>M5T4026</t>
  </si>
  <si>
    <t>M5T4027</t>
  </si>
  <si>
    <t>M5T4028</t>
  </si>
  <si>
    <t>M5T4029</t>
  </si>
  <si>
    <t>M5T4030</t>
  </si>
  <si>
    <t>M5T4031</t>
  </si>
  <si>
    <t>M5T4032</t>
  </si>
  <si>
    <t>M5T4033</t>
  </si>
  <si>
    <t>M5T4034</t>
  </si>
  <si>
    <t>M5T4035</t>
  </si>
  <si>
    <t>MP8273</t>
  </si>
  <si>
    <t>M5T4036</t>
  </si>
  <si>
    <t>MP8295</t>
  </si>
  <si>
    <t>M5T4037</t>
  </si>
  <si>
    <t>M5T4038</t>
  </si>
  <si>
    <t>MP8311</t>
  </si>
  <si>
    <t>M5T4039</t>
  </si>
  <si>
    <t>MP8179</t>
  </si>
  <si>
    <t>M5T4040</t>
  </si>
  <si>
    <t>MP8180</t>
  </si>
  <si>
    <t>M5T4050</t>
  </si>
  <si>
    <t>M5T4051</t>
  </si>
  <si>
    <t>M5T4052</t>
  </si>
  <si>
    <t>MP8291</t>
  </si>
  <si>
    <t>Delantero</t>
  </si>
  <si>
    <t>Trasero</t>
  </si>
  <si>
    <t>Filtros de Aire</t>
  </si>
  <si>
    <t>Uso Automotriz</t>
  </si>
  <si>
    <t>Equipo Original</t>
  </si>
  <si>
    <t>Baldwin</t>
  </si>
  <si>
    <t>Fram</t>
  </si>
  <si>
    <t>Gonher</t>
  </si>
  <si>
    <t>Inducontrol</t>
  </si>
  <si>
    <t>Interfil</t>
  </si>
  <si>
    <t>Luberfiner</t>
  </si>
  <si>
    <t>Purolator</t>
  </si>
  <si>
    <t>Wix</t>
  </si>
  <si>
    <t>89001934</t>
  </si>
  <si>
    <t>CA-5970</t>
  </si>
  <si>
    <t>AA-1215</t>
  </si>
  <si>
    <t>FA-3359</t>
  </si>
  <si>
    <t>89001935</t>
  </si>
  <si>
    <t>GA-334</t>
  </si>
  <si>
    <t>AA-1214</t>
  </si>
  <si>
    <t>FA-1935</t>
  </si>
  <si>
    <t>89016286</t>
  </si>
  <si>
    <t>PA2200</t>
  </si>
  <si>
    <t>CA-7737</t>
  </si>
  <si>
    <t>GA-128</t>
  </si>
  <si>
    <t>FA-7737</t>
  </si>
  <si>
    <t>AF1613</t>
  </si>
  <si>
    <t>MFA1613</t>
  </si>
  <si>
    <t>A24859</t>
  </si>
  <si>
    <t>89037216</t>
  </si>
  <si>
    <t>PA4118</t>
  </si>
  <si>
    <t>CA-8805</t>
  </si>
  <si>
    <t>GA-278R</t>
  </si>
  <si>
    <t>FA-8805</t>
  </si>
  <si>
    <t>MFA1765</t>
  </si>
  <si>
    <t>A25306</t>
  </si>
  <si>
    <t>89037217</t>
  </si>
  <si>
    <t>PA4111</t>
  </si>
  <si>
    <t>CA-8602</t>
  </si>
  <si>
    <t>GAVW-621</t>
  </si>
  <si>
    <t>FA-8602</t>
  </si>
  <si>
    <t>AF7935</t>
  </si>
  <si>
    <t>MFA1705</t>
  </si>
  <si>
    <t>A35267</t>
  </si>
  <si>
    <t>93428149</t>
  </si>
  <si>
    <t>CA-1372</t>
  </si>
  <si>
    <t>GA-134</t>
  </si>
  <si>
    <t>AA-1020</t>
  </si>
  <si>
    <t>FA-5496</t>
  </si>
  <si>
    <t>A1089C</t>
  </si>
  <si>
    <t>AA-1036</t>
  </si>
  <si>
    <t>A1096C</t>
  </si>
  <si>
    <t>PA2189</t>
  </si>
  <si>
    <t>CA-6479</t>
  </si>
  <si>
    <t>GA-6479</t>
  </si>
  <si>
    <t>AA-1060</t>
  </si>
  <si>
    <t>FA-6479</t>
  </si>
  <si>
    <t>A1115C</t>
  </si>
  <si>
    <t>AA-1054</t>
  </si>
  <si>
    <t>A1146C</t>
  </si>
  <si>
    <t>PA2164</t>
  </si>
  <si>
    <t>CA-6366</t>
  </si>
  <si>
    <t>GA-174</t>
  </si>
  <si>
    <t>FA-6366</t>
  </si>
  <si>
    <t>AF1046</t>
  </si>
  <si>
    <t>MFA1046</t>
  </si>
  <si>
    <t>A24378</t>
  </si>
  <si>
    <t>A114C</t>
  </si>
  <si>
    <t>PA648</t>
  </si>
  <si>
    <t>CA-3588</t>
  </si>
  <si>
    <t>GA-3588</t>
  </si>
  <si>
    <t>FA-3588</t>
  </si>
  <si>
    <t>AF115</t>
  </si>
  <si>
    <t>MFA32</t>
  </si>
  <si>
    <t>A30050</t>
  </si>
  <si>
    <t>A1163C</t>
  </si>
  <si>
    <t>PA2257</t>
  </si>
  <si>
    <t>CA-7421</t>
  </si>
  <si>
    <t>GA-165</t>
  </si>
  <si>
    <t>AA-1067</t>
  </si>
  <si>
    <t>FA-7421</t>
  </si>
  <si>
    <t>A1166C</t>
  </si>
  <si>
    <t>PA2163</t>
  </si>
  <si>
    <t>CA-3901</t>
  </si>
  <si>
    <t>GA-3901</t>
  </si>
  <si>
    <t>FA-3901</t>
  </si>
  <si>
    <t>AF353</t>
  </si>
  <si>
    <t>A24372</t>
  </si>
  <si>
    <t>A1172C</t>
  </si>
  <si>
    <t>PA2160</t>
  </si>
  <si>
    <t>CA-3916</t>
  </si>
  <si>
    <t>GA-3916</t>
  </si>
  <si>
    <t>AA-1041</t>
  </si>
  <si>
    <t>FA-3916</t>
  </si>
  <si>
    <t>A1226C</t>
  </si>
  <si>
    <t>PA2103</t>
  </si>
  <si>
    <t>CA-3441</t>
  </si>
  <si>
    <t>GAVW10</t>
  </si>
  <si>
    <t>AA-1028</t>
  </si>
  <si>
    <t>FA-3441</t>
  </si>
  <si>
    <t>A1246C</t>
  </si>
  <si>
    <t>PA4070</t>
  </si>
  <si>
    <t>CA-6850</t>
  </si>
  <si>
    <t>GAD-294</t>
  </si>
  <si>
    <t>FA-6850</t>
  </si>
  <si>
    <t>AF7825</t>
  </si>
  <si>
    <t>A54669</t>
  </si>
  <si>
    <t>A1279C</t>
  </si>
  <si>
    <t>PA4107</t>
  </si>
  <si>
    <t>CA-8221</t>
  </si>
  <si>
    <t>AA-1121</t>
  </si>
  <si>
    <t>FA-8221</t>
  </si>
  <si>
    <t>A1284C</t>
  </si>
  <si>
    <t>PA4069</t>
  </si>
  <si>
    <t>CA-7365</t>
  </si>
  <si>
    <t>GA-217</t>
  </si>
  <si>
    <t>FA-7365</t>
  </si>
  <si>
    <t>AF7854</t>
  </si>
  <si>
    <t>MFA1117</t>
  </si>
  <si>
    <t>A24712</t>
  </si>
  <si>
    <t>A1285C</t>
  </si>
  <si>
    <t>PA2230</t>
  </si>
  <si>
    <t>CA-7414</t>
  </si>
  <si>
    <t>GA-141</t>
  </si>
  <si>
    <t>FA-7414</t>
  </si>
  <si>
    <t>AF7862</t>
  </si>
  <si>
    <t>A24819</t>
  </si>
  <si>
    <t>A1292C</t>
  </si>
  <si>
    <t>AA-1079</t>
  </si>
  <si>
    <t>A1298C</t>
  </si>
  <si>
    <t>PA4085</t>
  </si>
  <si>
    <t>CA-7432</t>
  </si>
  <si>
    <t>GA-132</t>
  </si>
  <si>
    <t>FA-7432</t>
  </si>
  <si>
    <t>AF7879</t>
  </si>
  <si>
    <t>MFA1701</t>
  </si>
  <si>
    <t>A25048</t>
  </si>
  <si>
    <t>A1301C</t>
  </si>
  <si>
    <t>RS3706</t>
  </si>
  <si>
    <t>CA-8037</t>
  </si>
  <si>
    <t>GA-732R</t>
  </si>
  <si>
    <t>AA-1160</t>
  </si>
  <si>
    <t>FA-8037</t>
  </si>
  <si>
    <t>A1411C</t>
  </si>
  <si>
    <t>AA-1179</t>
  </si>
  <si>
    <t>A1416C</t>
  </si>
  <si>
    <t>PA4123</t>
  </si>
  <si>
    <t>CA-8969</t>
  </si>
  <si>
    <t>GA-168</t>
  </si>
  <si>
    <t>FA-1688</t>
  </si>
  <si>
    <t>MFA1688</t>
  </si>
  <si>
    <t>A25324</t>
  </si>
  <si>
    <t>A1417C</t>
  </si>
  <si>
    <t>PA2227</t>
  </si>
  <si>
    <t>CA-7738</t>
  </si>
  <si>
    <t>GA-127</t>
  </si>
  <si>
    <t>FA-7738</t>
  </si>
  <si>
    <t>AF1612</t>
  </si>
  <si>
    <t>MFA1612</t>
  </si>
  <si>
    <t>A24858</t>
  </si>
  <si>
    <t>A1509C</t>
  </si>
  <si>
    <t>25311966</t>
  </si>
  <si>
    <t>PA2240</t>
  </si>
  <si>
    <t>CA-7774</t>
  </si>
  <si>
    <t>GA-1616</t>
  </si>
  <si>
    <t>FA-7774</t>
  </si>
  <si>
    <t>AF7882</t>
  </si>
  <si>
    <t>MFA1616</t>
  </si>
  <si>
    <t>A34879</t>
  </si>
  <si>
    <t>A1512C</t>
  </si>
  <si>
    <t>AA-1102</t>
  </si>
  <si>
    <t>A1517C</t>
  </si>
  <si>
    <t>25311974</t>
  </si>
  <si>
    <t>PA4075</t>
  </si>
  <si>
    <t>CA-8004</t>
  </si>
  <si>
    <t>GA-1615</t>
  </si>
  <si>
    <t>FA-8004</t>
  </si>
  <si>
    <t>AF1615</t>
  </si>
  <si>
    <t>MFA1615</t>
  </si>
  <si>
    <t>A34878</t>
  </si>
  <si>
    <t>A1518C</t>
  </si>
  <si>
    <t>AA-1180</t>
  </si>
  <si>
    <t>A1547C</t>
  </si>
  <si>
    <t>AA-1091</t>
  </si>
  <si>
    <t>A1548C</t>
  </si>
  <si>
    <t>AA-1092</t>
  </si>
  <si>
    <t>A1604C</t>
  </si>
  <si>
    <t>AA-1090</t>
  </si>
  <si>
    <t>A1610C</t>
  </si>
  <si>
    <t>AA-1172</t>
  </si>
  <si>
    <t>A1611C</t>
  </si>
  <si>
    <t>AA-1224</t>
  </si>
  <si>
    <t>A1612C</t>
  </si>
  <si>
    <t>AA-1223</t>
  </si>
  <si>
    <t>A1621C</t>
  </si>
  <si>
    <t>AA-1205</t>
  </si>
  <si>
    <t>A1624C</t>
  </si>
  <si>
    <t>AA-1274</t>
  </si>
  <si>
    <t>A2039C</t>
  </si>
  <si>
    <t>AA-1169</t>
  </si>
  <si>
    <t>A2040C</t>
  </si>
  <si>
    <t>AA-1163</t>
  </si>
  <si>
    <t>A2041C</t>
  </si>
  <si>
    <t>AA-1197</t>
  </si>
  <si>
    <t>A2048C</t>
  </si>
  <si>
    <t>AA-1159</t>
  </si>
  <si>
    <t>A2054C</t>
  </si>
  <si>
    <t>AA-1199</t>
  </si>
  <si>
    <t>A2055C</t>
  </si>
  <si>
    <t>AA-1200</t>
  </si>
  <si>
    <t>A2930C</t>
  </si>
  <si>
    <t>AA-1271</t>
  </si>
  <si>
    <t>A2937C</t>
  </si>
  <si>
    <t>AA-1201</t>
  </si>
  <si>
    <t>A2941C</t>
  </si>
  <si>
    <t>AA-1210</t>
  </si>
  <si>
    <t>A2943C</t>
  </si>
  <si>
    <t>AA-1218</t>
  </si>
  <si>
    <t>A2950C</t>
  </si>
  <si>
    <t>AA-1255</t>
  </si>
  <si>
    <t>A348C</t>
  </si>
  <si>
    <t>PA2008</t>
  </si>
  <si>
    <t>CA-326</t>
  </si>
  <si>
    <t>GA-59</t>
  </si>
  <si>
    <t>AA-1013</t>
  </si>
  <si>
    <t>FA-326</t>
  </si>
  <si>
    <t>A354C</t>
  </si>
  <si>
    <t>PA4082</t>
  </si>
  <si>
    <t>CA-305</t>
  </si>
  <si>
    <t>GA-730</t>
  </si>
  <si>
    <t>FA-305</t>
  </si>
  <si>
    <t>A50084</t>
  </si>
  <si>
    <t>A392C</t>
  </si>
  <si>
    <t>PA2031</t>
  </si>
  <si>
    <t>CA-353</t>
  </si>
  <si>
    <t>GAD-3</t>
  </si>
  <si>
    <t>AA-1016</t>
  </si>
  <si>
    <t>FA-353</t>
  </si>
  <si>
    <t>A49C</t>
  </si>
  <si>
    <t>PA615</t>
  </si>
  <si>
    <t>CA-160</t>
  </si>
  <si>
    <t>GA-70</t>
  </si>
  <si>
    <t>FA-160</t>
  </si>
  <si>
    <t>AF4</t>
  </si>
  <si>
    <t>MFA8</t>
  </si>
  <si>
    <t>A40004</t>
  </si>
  <si>
    <t>A6545C</t>
  </si>
  <si>
    <t>PA2236</t>
  </si>
  <si>
    <t>CA-6545</t>
  </si>
  <si>
    <t>GAVW-120</t>
  </si>
  <si>
    <t>FA-6545</t>
  </si>
  <si>
    <t>AF386</t>
  </si>
  <si>
    <t>A24409</t>
  </si>
  <si>
    <t>A6546C</t>
  </si>
  <si>
    <t>PA2536</t>
  </si>
  <si>
    <t>CA-3245</t>
  </si>
  <si>
    <t>GAD-32</t>
  </si>
  <si>
    <t>AA-1025</t>
  </si>
  <si>
    <t>FA-3245</t>
  </si>
  <si>
    <t>A6555C</t>
  </si>
  <si>
    <t>A1195C</t>
  </si>
  <si>
    <t>A735C</t>
  </si>
  <si>
    <t>PA2076</t>
  </si>
  <si>
    <t>CA-3537</t>
  </si>
  <si>
    <t>GA-54</t>
  </si>
  <si>
    <t>FA-3537</t>
  </si>
  <si>
    <t>AF735</t>
  </si>
  <si>
    <t>A43138</t>
  </si>
  <si>
    <t>A737C</t>
  </si>
  <si>
    <t>PA2101A</t>
  </si>
  <si>
    <t>CA-3384</t>
  </si>
  <si>
    <t>GAVW-2</t>
  </si>
  <si>
    <t>AA-1026</t>
  </si>
  <si>
    <t>FA-3384</t>
  </si>
  <si>
    <t>A751C</t>
  </si>
  <si>
    <t>CA-3660</t>
  </si>
  <si>
    <t>GA-277</t>
  </si>
  <si>
    <t>FA-3660</t>
  </si>
  <si>
    <t>AF1031</t>
  </si>
  <si>
    <t>MFA31</t>
  </si>
  <si>
    <t>A23465</t>
  </si>
  <si>
    <t>A752C</t>
  </si>
  <si>
    <t>CA-3399</t>
  </si>
  <si>
    <t>GAVW-4</t>
  </si>
  <si>
    <t>FA-3399</t>
  </si>
  <si>
    <t>A31153</t>
  </si>
  <si>
    <t>A787C</t>
  </si>
  <si>
    <t>A858C</t>
  </si>
  <si>
    <t>PA2104</t>
  </si>
  <si>
    <t>CA-3559</t>
  </si>
  <si>
    <t>GA-271</t>
  </si>
  <si>
    <t>FA-3559</t>
  </si>
  <si>
    <t>AF602</t>
  </si>
  <si>
    <t>MFA949</t>
  </si>
  <si>
    <t>A13192</t>
  </si>
  <si>
    <t>A917C</t>
  </si>
  <si>
    <t>AA-1148</t>
  </si>
  <si>
    <t>A975C</t>
  </si>
  <si>
    <t>PA2135</t>
  </si>
  <si>
    <t>CA-4309</t>
  </si>
  <si>
    <t>GAD-15</t>
  </si>
  <si>
    <t>FA-4309</t>
  </si>
  <si>
    <t>AF293</t>
  </si>
  <si>
    <t>MFA37</t>
  </si>
  <si>
    <t>A24278</t>
  </si>
  <si>
    <t>Filtros de Aceite</t>
  </si>
  <si>
    <t>Donaldson</t>
  </si>
  <si>
    <t>Fleetguard</t>
  </si>
  <si>
    <t>PH-3807A</t>
  </si>
  <si>
    <t>GP-6811</t>
  </si>
  <si>
    <t>MFL2020</t>
  </si>
  <si>
    <t>MFL2018</t>
  </si>
  <si>
    <t>MFL2014</t>
  </si>
  <si>
    <t>PH-16</t>
  </si>
  <si>
    <t>GP-81</t>
  </si>
  <si>
    <t>OF-16</t>
  </si>
  <si>
    <t>MFL228</t>
  </si>
  <si>
    <t>PF1127</t>
  </si>
  <si>
    <t>B1402</t>
  </si>
  <si>
    <t>P502007</t>
  </si>
  <si>
    <t>LF3537</t>
  </si>
  <si>
    <t>PH-3593A</t>
  </si>
  <si>
    <t>GP-149</t>
  </si>
  <si>
    <t>OF-3593</t>
  </si>
  <si>
    <t>PH2867</t>
  </si>
  <si>
    <t>MFL2013</t>
  </si>
  <si>
    <t>L14620</t>
  </si>
  <si>
    <t>PF1164</t>
  </si>
  <si>
    <t>B143</t>
  </si>
  <si>
    <t>LF781</t>
  </si>
  <si>
    <t>PH-2825</t>
  </si>
  <si>
    <t>GP-38</t>
  </si>
  <si>
    <t>OF-2805</t>
  </si>
  <si>
    <t>MFL289</t>
  </si>
  <si>
    <t>L20064</t>
  </si>
  <si>
    <t>PF1218</t>
  </si>
  <si>
    <t>25160561</t>
  </si>
  <si>
    <t>B1428</t>
  </si>
  <si>
    <t>LF3979</t>
  </si>
  <si>
    <t>PH-5</t>
  </si>
  <si>
    <t>GP-205</t>
  </si>
  <si>
    <t>OF-5</t>
  </si>
  <si>
    <t>L34631</t>
  </si>
  <si>
    <t>PF1232</t>
  </si>
  <si>
    <t>12339994</t>
  </si>
  <si>
    <t>B113</t>
  </si>
  <si>
    <t>P550227</t>
  </si>
  <si>
    <t>L3434</t>
  </si>
  <si>
    <t>PH-966B</t>
  </si>
  <si>
    <t>GP-37</t>
  </si>
  <si>
    <t>OF-966</t>
  </si>
  <si>
    <t>PH2827</t>
  </si>
  <si>
    <t>MFL801</t>
  </si>
  <si>
    <t>L24457</t>
  </si>
  <si>
    <t>PF1250</t>
  </si>
  <si>
    <t>25014520</t>
  </si>
  <si>
    <t>B329</t>
  </si>
  <si>
    <t>P550965</t>
  </si>
  <si>
    <t>LF3681</t>
  </si>
  <si>
    <t>PH-2</t>
  </si>
  <si>
    <t>GP-68</t>
  </si>
  <si>
    <t>OF-2</t>
  </si>
  <si>
    <t>PH820</t>
  </si>
  <si>
    <t>MFL820</t>
  </si>
  <si>
    <t>L24651</t>
  </si>
  <si>
    <t>PF13</t>
  </si>
  <si>
    <t>B233</t>
  </si>
  <si>
    <t>P551251</t>
  </si>
  <si>
    <t>LF689</t>
  </si>
  <si>
    <t>PH-43</t>
  </si>
  <si>
    <t>GP-9</t>
  </si>
  <si>
    <t>OF-43</t>
  </si>
  <si>
    <t>PH16</t>
  </si>
  <si>
    <t>MFL173</t>
  </si>
  <si>
    <t>L20081</t>
  </si>
  <si>
    <t>PF2</t>
  </si>
  <si>
    <t>B2</t>
  </si>
  <si>
    <t>P168004</t>
  </si>
  <si>
    <t>LF3306</t>
  </si>
  <si>
    <t>PH-8A</t>
  </si>
  <si>
    <t>GP-1</t>
  </si>
  <si>
    <t>OF-8</t>
  </si>
  <si>
    <t>PH8A</t>
  </si>
  <si>
    <t>MFL1A</t>
  </si>
  <si>
    <t>L30001</t>
  </si>
  <si>
    <t>PF25</t>
  </si>
  <si>
    <t>B27</t>
  </si>
  <si>
    <t>P550025</t>
  </si>
  <si>
    <t>LF651</t>
  </si>
  <si>
    <t>PH-14</t>
  </si>
  <si>
    <t>GP-3</t>
  </si>
  <si>
    <t>OF-30</t>
  </si>
  <si>
    <t>PH25</t>
  </si>
  <si>
    <t>MFL10</t>
  </si>
  <si>
    <t>L20049</t>
  </si>
  <si>
    <t>PF35</t>
  </si>
  <si>
    <t>B6</t>
  </si>
  <si>
    <t>P550035</t>
  </si>
  <si>
    <t>LF653</t>
  </si>
  <si>
    <t>PH-13</t>
  </si>
  <si>
    <t>GP-13</t>
  </si>
  <si>
    <t>OF-13</t>
  </si>
  <si>
    <t>PH29</t>
  </si>
  <si>
    <t>MFL12</t>
  </si>
  <si>
    <t>L30040</t>
  </si>
  <si>
    <t>PF44</t>
  </si>
  <si>
    <t>88984215</t>
  </si>
  <si>
    <t>B31</t>
  </si>
  <si>
    <t>P551307</t>
  </si>
  <si>
    <t>LF796</t>
  </si>
  <si>
    <t>PH-3506</t>
  </si>
  <si>
    <t>GP-44</t>
  </si>
  <si>
    <t>OF-3506</t>
  </si>
  <si>
    <t>PH44</t>
  </si>
  <si>
    <t>MFL2012</t>
  </si>
  <si>
    <t>L24007</t>
  </si>
  <si>
    <t>PF454</t>
  </si>
  <si>
    <t>PH-8873</t>
  </si>
  <si>
    <t>PH454</t>
  </si>
  <si>
    <t>L15313</t>
  </si>
  <si>
    <t>PF47</t>
  </si>
  <si>
    <t>B43-S</t>
  </si>
  <si>
    <t>P550047</t>
  </si>
  <si>
    <t>LF780</t>
  </si>
  <si>
    <t>PH-3387</t>
  </si>
  <si>
    <t>GP-46</t>
  </si>
  <si>
    <t>OF-3387</t>
  </si>
  <si>
    <t>PH47</t>
  </si>
  <si>
    <t>MFL31</t>
  </si>
  <si>
    <t>L10111</t>
  </si>
  <si>
    <t>PF52</t>
  </si>
  <si>
    <t>B35-S</t>
  </si>
  <si>
    <t>P550051</t>
  </si>
  <si>
    <t>LF782</t>
  </si>
  <si>
    <t>PH-3535</t>
  </si>
  <si>
    <t>GP-48</t>
  </si>
  <si>
    <t>OF-3535</t>
  </si>
  <si>
    <t>PH51</t>
  </si>
  <si>
    <t>MFL402</t>
  </si>
  <si>
    <t>L20173</t>
  </si>
  <si>
    <t>PF53</t>
  </si>
  <si>
    <t>BT223</t>
  </si>
  <si>
    <t>0000PF46</t>
  </si>
  <si>
    <t>LF3335</t>
  </si>
  <si>
    <t>PH-3614</t>
  </si>
  <si>
    <t>GP-58</t>
  </si>
  <si>
    <t>OF-3614</t>
  </si>
  <si>
    <t>PH2835</t>
  </si>
  <si>
    <t>MFL793</t>
  </si>
  <si>
    <t>L10241</t>
  </si>
  <si>
    <t>PF56</t>
  </si>
  <si>
    <t>25313714</t>
  </si>
  <si>
    <t>B178</t>
  </si>
  <si>
    <t>P779184</t>
  </si>
  <si>
    <t>LF785</t>
  </si>
  <si>
    <t>PH-2870A</t>
  </si>
  <si>
    <t>GP-28</t>
  </si>
  <si>
    <t>OF-2870</t>
  </si>
  <si>
    <t>PH2861</t>
  </si>
  <si>
    <t>MFL505</t>
  </si>
  <si>
    <t>L20252</t>
  </si>
  <si>
    <t>PF59</t>
  </si>
  <si>
    <t>B1432</t>
  </si>
  <si>
    <t>LF3945</t>
  </si>
  <si>
    <t>PH-3675</t>
  </si>
  <si>
    <t>GP-3675</t>
  </si>
  <si>
    <t>OF-3675</t>
  </si>
  <si>
    <t>PH59</t>
  </si>
  <si>
    <t>L25288</t>
  </si>
  <si>
    <t>PF881</t>
  </si>
  <si>
    <t>BT-251</t>
  </si>
  <si>
    <t>LF-669</t>
  </si>
  <si>
    <t>PH-997</t>
  </si>
  <si>
    <t>GP-31</t>
  </si>
  <si>
    <t>PFL400A</t>
  </si>
  <si>
    <t>25162816</t>
  </si>
  <si>
    <t>B243</t>
  </si>
  <si>
    <t>P550400</t>
  </si>
  <si>
    <t>LF3339</t>
  </si>
  <si>
    <t>PH-3600</t>
  </si>
  <si>
    <t>GP-3600</t>
  </si>
  <si>
    <t>OF-3600</t>
  </si>
  <si>
    <t>PH400</t>
  </si>
  <si>
    <t>MFL400A</t>
  </si>
  <si>
    <t>L20195</t>
  </si>
  <si>
    <t>Filtros de Combustible</t>
  </si>
  <si>
    <t>ACDelco LINEA AZUL</t>
  </si>
  <si>
    <t>Importado</t>
  </si>
  <si>
    <t>FGI 89A</t>
  </si>
  <si>
    <t>GF855</t>
  </si>
  <si>
    <t>G5870</t>
  </si>
  <si>
    <t>GG-102</t>
  </si>
  <si>
    <t>FGI 105</t>
  </si>
  <si>
    <t>G6579</t>
  </si>
  <si>
    <t>F65285</t>
  </si>
  <si>
    <t>G7099</t>
  </si>
  <si>
    <t>GG82</t>
  </si>
  <si>
    <t>FGI 132</t>
  </si>
  <si>
    <t>BF7669</t>
  </si>
  <si>
    <t>GG-265</t>
  </si>
  <si>
    <t>FGI 134A</t>
  </si>
  <si>
    <t>G6531</t>
  </si>
  <si>
    <t>G7609</t>
  </si>
  <si>
    <t>GG-267</t>
  </si>
  <si>
    <t>FGI 135A</t>
  </si>
  <si>
    <t>F65138</t>
  </si>
  <si>
    <t>GG-195</t>
  </si>
  <si>
    <t>FGI 138A</t>
  </si>
  <si>
    <t xml:space="preserve">FF5455 </t>
  </si>
  <si>
    <t>G8018</t>
  </si>
  <si>
    <t>GG-986</t>
  </si>
  <si>
    <t>FGI 133</t>
  </si>
  <si>
    <t>MFG-986</t>
  </si>
  <si>
    <t>F65277</t>
  </si>
  <si>
    <t>FGI 190AC</t>
  </si>
  <si>
    <t>MFG-1124</t>
  </si>
  <si>
    <t>FGI 191A</t>
  </si>
  <si>
    <t>FG-1033</t>
  </si>
  <si>
    <t>F65376</t>
  </si>
  <si>
    <t>FGI 186</t>
  </si>
  <si>
    <t>G9272</t>
  </si>
  <si>
    <t>FGI 197A</t>
  </si>
  <si>
    <t>MFG-1118</t>
  </si>
  <si>
    <t>F55529</t>
  </si>
  <si>
    <t>G9041</t>
  </si>
  <si>
    <t>FGI 200A</t>
  </si>
  <si>
    <t>F55302</t>
  </si>
  <si>
    <t>GG-169</t>
  </si>
  <si>
    <t>FGI 201</t>
  </si>
  <si>
    <t>GF831</t>
  </si>
  <si>
    <t>G9344</t>
  </si>
  <si>
    <t>GG-213</t>
  </si>
  <si>
    <t>FGI 206A</t>
  </si>
  <si>
    <t>F55577</t>
  </si>
  <si>
    <t>FGI 212A</t>
  </si>
  <si>
    <t>GF735</t>
  </si>
  <si>
    <t>G7599</t>
  </si>
  <si>
    <t>GG-160</t>
  </si>
  <si>
    <t>FGI 52</t>
  </si>
  <si>
    <t>F44870</t>
  </si>
  <si>
    <t>GG160</t>
  </si>
  <si>
    <t>GG252</t>
  </si>
  <si>
    <t>GG-252</t>
  </si>
  <si>
    <t>FGI 136</t>
  </si>
  <si>
    <t>MFG-1125</t>
  </si>
  <si>
    <t>GG-106</t>
  </si>
  <si>
    <t>FGI 168</t>
  </si>
  <si>
    <t>GF516</t>
  </si>
  <si>
    <t>G7393</t>
  </si>
  <si>
    <t>GG-255</t>
  </si>
  <si>
    <t>FGI 126</t>
  </si>
  <si>
    <t>F67221</t>
  </si>
  <si>
    <t>FGI 227</t>
  </si>
  <si>
    <t>MFG-1123</t>
  </si>
  <si>
    <t>GF590</t>
  </si>
  <si>
    <t>G6678</t>
  </si>
  <si>
    <t>GG-151</t>
  </si>
  <si>
    <t>FGI 085</t>
  </si>
  <si>
    <t>F44782</t>
  </si>
  <si>
    <t>93429316</t>
  </si>
  <si>
    <t>GF480</t>
  </si>
  <si>
    <t>BF865</t>
  </si>
  <si>
    <t>FF239</t>
  </si>
  <si>
    <t>G-3499</t>
  </si>
  <si>
    <t>GG-8</t>
  </si>
  <si>
    <t>FGI-005</t>
  </si>
  <si>
    <t>MFG-907</t>
  </si>
  <si>
    <t>F20030</t>
  </si>
  <si>
    <t>93429317</t>
  </si>
  <si>
    <t>89028761</t>
  </si>
  <si>
    <t>GF642</t>
  </si>
  <si>
    <t>G-3893</t>
  </si>
  <si>
    <t>G-6568</t>
  </si>
  <si>
    <t>GG-62</t>
  </si>
  <si>
    <t>FGI-006</t>
  </si>
  <si>
    <t>F54773</t>
  </si>
  <si>
    <t>93429318</t>
  </si>
  <si>
    <t>89028762</t>
  </si>
  <si>
    <t>GF638</t>
  </si>
  <si>
    <t>BF1057</t>
  </si>
  <si>
    <t>G-7019</t>
  </si>
  <si>
    <t>GG-7019</t>
  </si>
  <si>
    <t>FGI-1035</t>
  </si>
  <si>
    <t>MFG-12</t>
  </si>
  <si>
    <t>F44705</t>
  </si>
  <si>
    <t>93429319</t>
  </si>
  <si>
    <t>89028763</t>
  </si>
  <si>
    <t>BF1058</t>
  </si>
  <si>
    <t>G-8190</t>
  </si>
  <si>
    <t>GG-95</t>
  </si>
  <si>
    <t>FGI-1014</t>
  </si>
  <si>
    <t>G6514</t>
  </si>
  <si>
    <t>MFG-1014</t>
  </si>
  <si>
    <t>F65039</t>
  </si>
  <si>
    <t>93429320</t>
  </si>
  <si>
    <t>89028764</t>
  </si>
  <si>
    <t>GF763</t>
  </si>
  <si>
    <t>G-7018</t>
  </si>
  <si>
    <t>GG-7018</t>
  </si>
  <si>
    <t>FGI-1036</t>
  </si>
  <si>
    <t>G6361</t>
  </si>
  <si>
    <t>MFG-1015</t>
  </si>
  <si>
    <t>93429321</t>
  </si>
  <si>
    <t>89028765</t>
  </si>
  <si>
    <t>GF755</t>
  </si>
  <si>
    <t>BF1181</t>
  </si>
  <si>
    <t>G-7416</t>
  </si>
  <si>
    <t>GG-84</t>
  </si>
  <si>
    <t>FGI-1038</t>
  </si>
  <si>
    <t>G6389</t>
  </si>
  <si>
    <t>F64817</t>
  </si>
  <si>
    <t>93429323</t>
  </si>
  <si>
    <t>89028766</t>
  </si>
  <si>
    <t>GF693</t>
  </si>
  <si>
    <t>BF1199</t>
  </si>
  <si>
    <t>G-7399</t>
  </si>
  <si>
    <t>GG-99</t>
  </si>
  <si>
    <t>FGI-1039</t>
  </si>
  <si>
    <t>G6304</t>
  </si>
  <si>
    <t>F64628</t>
  </si>
  <si>
    <t>93429324</t>
  </si>
  <si>
    <t>89028767</t>
  </si>
  <si>
    <t>GF803</t>
  </si>
  <si>
    <t>BF1054</t>
  </si>
  <si>
    <t>G-7760</t>
  </si>
  <si>
    <t>GG-104</t>
  </si>
  <si>
    <t>FGI-1041</t>
  </si>
  <si>
    <t>G6532</t>
  </si>
  <si>
    <t>MFG1018</t>
  </si>
  <si>
    <t>F56070</t>
  </si>
  <si>
    <t>93429325</t>
  </si>
  <si>
    <t>GF685</t>
  </si>
  <si>
    <t>GG-98</t>
  </si>
  <si>
    <t>FGI-1054</t>
  </si>
  <si>
    <t>MFG-1021</t>
  </si>
  <si>
    <t>93429326</t>
  </si>
  <si>
    <t>BF889</t>
  </si>
  <si>
    <t>G-3769</t>
  </si>
  <si>
    <t>GG-42</t>
  </si>
  <si>
    <t>FGI-002</t>
  </si>
  <si>
    <t>MFG-840A</t>
  </si>
  <si>
    <t>F23171</t>
  </si>
  <si>
    <t>93429327</t>
  </si>
  <si>
    <t>G-3729</t>
  </si>
  <si>
    <t>GG-25</t>
  </si>
  <si>
    <t>FGI-003</t>
  </si>
  <si>
    <t>MFG-89</t>
  </si>
  <si>
    <t>93429328</t>
  </si>
  <si>
    <t>89028771</t>
  </si>
  <si>
    <t>BF1184</t>
  </si>
  <si>
    <t>G-7092</t>
  </si>
  <si>
    <t>GG-30</t>
  </si>
  <si>
    <t>FGI-010</t>
  </si>
  <si>
    <t>G496</t>
  </si>
  <si>
    <t>MFG-862</t>
  </si>
  <si>
    <t>F64621</t>
  </si>
  <si>
    <t>93429329</t>
  </si>
  <si>
    <t>GG-32</t>
  </si>
  <si>
    <t>FGI-017</t>
  </si>
  <si>
    <t>MFG-66</t>
  </si>
  <si>
    <t>93429330</t>
  </si>
  <si>
    <t>89028773</t>
  </si>
  <si>
    <t>GF749</t>
  </si>
  <si>
    <t>BF1170</t>
  </si>
  <si>
    <t>G-7596</t>
  </si>
  <si>
    <t>GG-92</t>
  </si>
  <si>
    <t>FGI-021</t>
  </si>
  <si>
    <t>G6378</t>
  </si>
  <si>
    <t>MFG-881</t>
  </si>
  <si>
    <t>F64728</t>
  </si>
  <si>
    <t>93429331</t>
  </si>
  <si>
    <t>89028774</t>
  </si>
  <si>
    <t>GF510</t>
  </si>
  <si>
    <t>BF966</t>
  </si>
  <si>
    <t>FF5097</t>
  </si>
  <si>
    <t>G-3802A</t>
  </si>
  <si>
    <t>GG-47</t>
  </si>
  <si>
    <t>FGI-011</t>
  </si>
  <si>
    <t>G800</t>
  </si>
  <si>
    <t>MFG-800A</t>
  </si>
  <si>
    <t>F63169</t>
  </si>
  <si>
    <t>93429332</t>
  </si>
  <si>
    <t>89028775</t>
  </si>
  <si>
    <t>GF643</t>
  </si>
  <si>
    <t>BF1166</t>
  </si>
  <si>
    <t>FF5244</t>
  </si>
  <si>
    <t>G-3850</t>
  </si>
  <si>
    <t>GG-1872</t>
  </si>
  <si>
    <t>FGI-018</t>
  </si>
  <si>
    <t>G6367</t>
  </si>
  <si>
    <t>MFG-872</t>
  </si>
  <si>
    <t>F64711</t>
  </si>
  <si>
    <t>93429333</t>
  </si>
  <si>
    <t>89028776</t>
  </si>
  <si>
    <t>GF600</t>
  </si>
  <si>
    <t>BF1104</t>
  </si>
  <si>
    <t>FF5180</t>
  </si>
  <si>
    <t>G-4777</t>
  </si>
  <si>
    <t>GG-63</t>
  </si>
  <si>
    <t>FGI-027</t>
  </si>
  <si>
    <t>G2928</t>
  </si>
  <si>
    <t>MFG-887</t>
  </si>
  <si>
    <t>F43178</t>
  </si>
  <si>
    <t>93429334</t>
  </si>
  <si>
    <t>BF1105</t>
  </si>
  <si>
    <t>G-4894</t>
  </si>
  <si>
    <t>GG-94</t>
  </si>
  <si>
    <t>FGI-029</t>
  </si>
  <si>
    <t>MFG-978</t>
  </si>
  <si>
    <t>F45074</t>
  </si>
  <si>
    <t>93429335</t>
  </si>
  <si>
    <t>BF932</t>
  </si>
  <si>
    <t>G-3359</t>
  </si>
  <si>
    <t>GG-45</t>
  </si>
  <si>
    <t>FGI-032</t>
  </si>
  <si>
    <t>MFG-796</t>
  </si>
  <si>
    <t>F20005</t>
  </si>
  <si>
    <t>93429336</t>
  </si>
  <si>
    <t>89028778</t>
  </si>
  <si>
    <t>GF665</t>
  </si>
  <si>
    <t>G-6344</t>
  </si>
  <si>
    <t>GG-39</t>
  </si>
  <si>
    <t>FGI-033</t>
  </si>
  <si>
    <t>MFG-1033</t>
  </si>
  <si>
    <t>F54495</t>
  </si>
  <si>
    <t>93429337</t>
  </si>
  <si>
    <t>89028779</t>
  </si>
  <si>
    <t>GF679</t>
  </si>
  <si>
    <t>BF1163</t>
  </si>
  <si>
    <t>G-5237</t>
  </si>
  <si>
    <t>GG-137</t>
  </si>
  <si>
    <t>FGI-037</t>
  </si>
  <si>
    <t>G6351</t>
  </si>
  <si>
    <t>F44663</t>
  </si>
  <si>
    <t>93429338</t>
  </si>
  <si>
    <t>G4777</t>
  </si>
  <si>
    <t>FGI-1051</t>
  </si>
  <si>
    <t>93429339</t>
  </si>
  <si>
    <t>89028781</t>
  </si>
  <si>
    <t>GF538</t>
  </si>
  <si>
    <t>BF1195</t>
  </si>
  <si>
    <t>G-3829</t>
  </si>
  <si>
    <t>GG-251</t>
  </si>
  <si>
    <t>FGI-028</t>
  </si>
  <si>
    <t>G2908</t>
  </si>
  <si>
    <t>MFG-883</t>
  </si>
  <si>
    <t>F60146</t>
  </si>
  <si>
    <t>93429340</t>
  </si>
  <si>
    <t>GF505</t>
  </si>
  <si>
    <t>GA-4164</t>
  </si>
  <si>
    <t>GG-1</t>
  </si>
  <si>
    <t>FGI-057</t>
  </si>
  <si>
    <t>MFG-101</t>
  </si>
  <si>
    <t>G-1124</t>
  </si>
  <si>
    <t>93429341</t>
  </si>
  <si>
    <t>GF61</t>
  </si>
  <si>
    <t>BF840-K1</t>
  </si>
  <si>
    <t>G-2</t>
  </si>
  <si>
    <t>GG-5</t>
  </si>
  <si>
    <t>FGI-034</t>
  </si>
  <si>
    <t>MFG-2</t>
  </si>
  <si>
    <t>F20011</t>
  </si>
  <si>
    <t>93429342</t>
  </si>
  <si>
    <t>89028784</t>
  </si>
  <si>
    <t>G7404</t>
  </si>
  <si>
    <t>FGI-047</t>
  </si>
  <si>
    <t>F54794</t>
  </si>
  <si>
    <t>93429345</t>
  </si>
  <si>
    <t>89028785</t>
  </si>
  <si>
    <t>GG-64</t>
  </si>
  <si>
    <t>FGI-012</t>
  </si>
  <si>
    <t>MFG-1012</t>
  </si>
  <si>
    <t>F65217</t>
  </si>
  <si>
    <t>93429346</t>
  </si>
  <si>
    <t>89028786</t>
  </si>
  <si>
    <t>GF626</t>
  </si>
  <si>
    <t>BF853</t>
  </si>
  <si>
    <t>G-3727</t>
  </si>
  <si>
    <t>GG-46</t>
  </si>
  <si>
    <t>FGI-019</t>
  </si>
  <si>
    <t>G481</t>
  </si>
  <si>
    <t>MFG-851</t>
  </si>
  <si>
    <t>F33144</t>
  </si>
  <si>
    <t>93429347</t>
  </si>
  <si>
    <t>89028787</t>
  </si>
  <si>
    <t>GF483</t>
  </si>
  <si>
    <t>BF868</t>
  </si>
  <si>
    <t>G-3728</t>
  </si>
  <si>
    <t>GG-3728</t>
  </si>
  <si>
    <t>FGI-023</t>
  </si>
  <si>
    <t>G483</t>
  </si>
  <si>
    <t>MFG-852</t>
  </si>
  <si>
    <t>F33173</t>
  </si>
  <si>
    <t>93429348</t>
  </si>
  <si>
    <t>89028788</t>
  </si>
  <si>
    <t>GF578</t>
  </si>
  <si>
    <t>BF1171</t>
  </si>
  <si>
    <t>G-7315</t>
  </si>
  <si>
    <t>GG-66</t>
  </si>
  <si>
    <t>FGI-1026</t>
  </si>
  <si>
    <t>G578</t>
  </si>
  <si>
    <t>MFG-1026</t>
  </si>
  <si>
    <t>F64691</t>
  </si>
  <si>
    <t>93431996</t>
  </si>
  <si>
    <t>G6348</t>
  </si>
  <si>
    <t>FGI-10137</t>
  </si>
  <si>
    <t>MFG-926</t>
  </si>
  <si>
    <t>F54672</t>
  </si>
  <si>
    <t>93432001</t>
  </si>
  <si>
    <t>89028789</t>
  </si>
  <si>
    <t>GF645</t>
  </si>
  <si>
    <t>BF7658</t>
  </si>
  <si>
    <t>G-8219</t>
  </si>
  <si>
    <t>GG-266</t>
  </si>
  <si>
    <t>G645</t>
  </si>
  <si>
    <t>MFG-1022</t>
  </si>
  <si>
    <t>F55215</t>
  </si>
  <si>
    <t>89028777</t>
  </si>
  <si>
    <t>G180</t>
  </si>
  <si>
    <t>MFG-3</t>
  </si>
  <si>
    <t>89028782</t>
  </si>
  <si>
    <t>BF833-K2</t>
  </si>
  <si>
    <t>G-1</t>
  </si>
  <si>
    <t>GG-4</t>
  </si>
  <si>
    <t>G14</t>
  </si>
  <si>
    <t>MFG-100</t>
  </si>
  <si>
    <t>F21124</t>
  </si>
  <si>
    <t>89028790</t>
  </si>
  <si>
    <t>BF1045</t>
  </si>
  <si>
    <t>G-7333</t>
  </si>
  <si>
    <t>GG-581</t>
  </si>
  <si>
    <t>FGI-0115</t>
  </si>
  <si>
    <t>G6519</t>
  </si>
  <si>
    <t>WR9DC</t>
  </si>
  <si>
    <t>W8BC</t>
  </si>
  <si>
    <t>HR10BC</t>
  </si>
  <si>
    <t>HR8BC</t>
  </si>
  <si>
    <t>FR7DC</t>
  </si>
  <si>
    <t>FR7DCX+</t>
  </si>
  <si>
    <t>FR8DCY</t>
  </si>
  <si>
    <t>HR6BC</t>
  </si>
  <si>
    <t>HR9DCY</t>
  </si>
  <si>
    <t>HR6DS</t>
  </si>
  <si>
    <t>HR9DCX</t>
  </si>
  <si>
    <t>HR9LCX</t>
  </si>
  <si>
    <t>WR7DC</t>
  </si>
  <si>
    <t>BOSCH</t>
  </si>
  <si>
    <t>DENSO</t>
  </si>
  <si>
    <t>W20EXR-U</t>
  </si>
  <si>
    <t>W16EX-U</t>
  </si>
  <si>
    <t>PTF16TT</t>
  </si>
</sst>
</file>

<file path=xl/styles.xml><?xml version="1.0" encoding="utf-8"?>
<styleSheet xmlns="http://schemas.openxmlformats.org/spreadsheetml/2006/main">
  <fonts count="16">
    <font>
      <sz val="10"/>
      <name val="Tahoma"/>
    </font>
    <font>
      <sz val="10"/>
      <name val="Tahoma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9"/>
      <name val="MS Sans Serif"/>
      <family val="2"/>
    </font>
    <font>
      <sz val="10"/>
      <color indexed="10"/>
      <name val="MS Sans Serif"/>
      <family val="2"/>
    </font>
    <font>
      <sz val="10"/>
      <name val="ZF Sans"/>
    </font>
    <font>
      <sz val="10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color indexed="10"/>
      <name val="Tahoma"/>
      <family val="2"/>
    </font>
    <font>
      <b/>
      <sz val="10"/>
      <color indexed="13"/>
      <name val="Tahoma"/>
      <family val="2"/>
    </font>
    <font>
      <sz val="10"/>
      <color indexed="1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0" fillId="0" borderId="0"/>
    <xf numFmtId="0" fontId="2" fillId="0" borderId="0"/>
  </cellStyleXfs>
  <cellXfs count="146">
    <xf numFmtId="0" fontId="0" fillId="0" borderId="0" xfId="0"/>
    <xf numFmtId="0" fontId="3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1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1" fontId="4" fillId="0" borderId="13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/>
    </xf>
    <xf numFmtId="49" fontId="4" fillId="0" borderId="13" xfId="0" applyNumberFormat="1" applyFont="1" applyFill="1" applyBorder="1" applyAlignment="1" applyProtection="1">
      <alignment horizontal="center" wrapText="1"/>
      <protection locked="0"/>
    </xf>
    <xf numFmtId="0" fontId="4" fillId="0" borderId="11" xfId="0" applyFont="1" applyFill="1" applyBorder="1" applyAlignment="1">
      <alignment horizontal="center"/>
    </xf>
    <xf numFmtId="49" fontId="4" fillId="0" borderId="11" xfId="0" applyNumberFormat="1" applyFont="1" applyFill="1" applyBorder="1" applyAlignment="1" applyProtection="1">
      <alignment horizontal="center"/>
      <protection locked="0"/>
    </xf>
    <xf numFmtId="49" fontId="4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2" applyFont="1" applyFill="1" applyAlignment="1"/>
    <xf numFmtId="0" fontId="6" fillId="0" borderId="0" xfId="2" applyAlignment="1">
      <alignment horizontal="left"/>
    </xf>
    <xf numFmtId="0" fontId="6" fillId="0" borderId="0" xfId="2"/>
    <xf numFmtId="49" fontId="7" fillId="2" borderId="14" xfId="2" quotePrefix="1" applyNumberFormat="1" applyFont="1" applyFill="1" applyBorder="1" applyAlignment="1"/>
    <xf numFmtId="0" fontId="7" fillId="2" borderId="14" xfId="2" applyNumberFormat="1" applyFont="1" applyFill="1" applyBorder="1" applyAlignment="1">
      <alignment horizontal="left"/>
    </xf>
    <xf numFmtId="0" fontId="7" fillId="2" borderId="14" xfId="2" quotePrefix="1" applyNumberFormat="1" applyFont="1" applyFill="1" applyBorder="1" applyAlignment="1">
      <alignment horizontal="left"/>
    </xf>
    <xf numFmtId="0" fontId="7" fillId="2" borderId="14" xfId="2" quotePrefix="1" applyNumberFormat="1" applyFont="1" applyFill="1" applyBorder="1"/>
    <xf numFmtId="0" fontId="8" fillId="3" borderId="0" xfId="2" applyFont="1" applyFill="1" applyBorder="1"/>
    <xf numFmtId="49" fontId="6" fillId="0" borderId="14" xfId="2" quotePrefix="1" applyNumberFormat="1" applyBorder="1" applyAlignment="1"/>
    <xf numFmtId="0" fontId="6" fillId="0" borderId="14" xfId="2" quotePrefix="1" applyNumberFormat="1" applyBorder="1" applyAlignment="1">
      <alignment horizontal="center"/>
    </xf>
    <xf numFmtId="0" fontId="6" fillId="0" borderId="14" xfId="2" quotePrefix="1" applyNumberFormat="1" applyBorder="1"/>
    <xf numFmtId="0" fontId="6" fillId="0" borderId="14" xfId="2" applyBorder="1" applyAlignment="1">
      <alignment horizontal="center"/>
    </xf>
    <xf numFmtId="0" fontId="6" fillId="0" borderId="14" xfId="2" applyBorder="1"/>
    <xf numFmtId="0" fontId="6" fillId="0" borderId="14" xfId="2" applyFont="1" applyBorder="1" applyAlignment="1">
      <alignment horizontal="center"/>
    </xf>
    <xf numFmtId="0" fontId="6" fillId="0" borderId="14" xfId="2" applyNumberFormat="1" applyBorder="1"/>
    <xf numFmtId="0" fontId="6" fillId="0" borderId="14" xfId="2" applyBorder="1" applyAlignment="1"/>
    <xf numFmtId="0" fontId="6" fillId="0" borderId="14" xfId="2" applyFill="1" applyBorder="1" applyAlignment="1">
      <alignment horizontal="center"/>
    </xf>
    <xf numFmtId="0" fontId="6" fillId="0" borderId="14" xfId="2" quotePrefix="1" applyNumberFormat="1" applyBorder="1" applyAlignment="1"/>
    <xf numFmtId="0" fontId="6" fillId="0" borderId="14" xfId="2" applyNumberFormat="1" applyFill="1" applyBorder="1" applyAlignment="1">
      <alignment horizontal="center"/>
    </xf>
    <xf numFmtId="49" fontId="6" fillId="0" borderId="14" xfId="2" quotePrefix="1" applyNumberFormat="1" applyFill="1" applyBorder="1" applyAlignment="1"/>
    <xf numFmtId="0" fontId="9" fillId="0" borderId="19" xfId="3" applyNumberFormat="1" applyFont="1" applyFill="1" applyBorder="1" applyAlignment="1" applyProtection="1">
      <alignment horizontal="center"/>
      <protection locked="0"/>
    </xf>
    <xf numFmtId="0" fontId="6" fillId="0" borderId="14" xfId="2" quotePrefix="1" applyNumberFormat="1" applyFill="1" applyBorder="1" applyAlignment="1">
      <alignment horizontal="center"/>
    </xf>
    <xf numFmtId="0" fontId="6" fillId="0" borderId="14" xfId="2" quotePrefix="1" applyNumberFormat="1" applyFill="1" applyBorder="1"/>
    <xf numFmtId="0" fontId="6" fillId="0" borderId="14" xfId="2" applyFill="1" applyBorder="1"/>
    <xf numFmtId="0" fontId="6" fillId="0" borderId="0" xfId="2" applyFill="1"/>
    <xf numFmtId="0" fontId="5" fillId="0" borderId="0" xfId="3" applyAlignment="1">
      <alignment wrapText="1"/>
    </xf>
    <xf numFmtId="0" fontId="5" fillId="0" borderId="0" xfId="3"/>
    <xf numFmtId="0" fontId="6" fillId="0" borderId="0" xfId="2" applyAlignment="1"/>
    <xf numFmtId="0" fontId="6" fillId="4" borderId="14" xfId="2" applyFill="1" applyBorder="1"/>
    <xf numFmtId="0" fontId="6" fillId="0" borderId="14" xfId="2" applyNumberFormat="1" applyFill="1" applyBorder="1"/>
    <xf numFmtId="0" fontId="11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0" xfId="0" applyFont="1"/>
    <xf numFmtId="49" fontId="14" fillId="5" borderId="5" xfId="4" applyNumberFormat="1" applyFont="1" applyFill="1" applyBorder="1" applyAlignment="1">
      <alignment horizontal="center" vertical="center"/>
    </xf>
    <xf numFmtId="49" fontId="14" fillId="5" borderId="5" xfId="4" applyNumberFormat="1" applyFont="1" applyFill="1" applyBorder="1" applyAlignment="1">
      <alignment horizontal="center" wrapText="1"/>
    </xf>
    <xf numFmtId="0" fontId="12" fillId="0" borderId="7" xfId="5" applyFont="1" applyFill="1" applyBorder="1" applyAlignment="1">
      <alignment horizontal="left" wrapText="1"/>
    </xf>
    <xf numFmtId="0" fontId="12" fillId="0" borderId="10" xfId="5" applyFont="1" applyFill="1" applyBorder="1" applyAlignment="1">
      <alignment horizontal="left" wrapText="1"/>
    </xf>
    <xf numFmtId="0" fontId="12" fillId="0" borderId="10" xfId="0" applyFont="1" applyFill="1" applyBorder="1" applyAlignment="1">
      <alignment horizontal="left"/>
    </xf>
    <xf numFmtId="49" fontId="12" fillId="0" borderId="10" xfId="0" applyNumberFormat="1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2" fillId="0" borderId="0" xfId="0" quotePrefix="1" applyFont="1"/>
    <xf numFmtId="0" fontId="12" fillId="0" borderId="11" xfId="5" applyFont="1" applyFill="1" applyBorder="1" applyAlignment="1">
      <alignment horizontal="left" wrapText="1"/>
    </xf>
    <xf numFmtId="0" fontId="12" fillId="0" borderId="14" xfId="5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left"/>
    </xf>
    <xf numFmtId="49" fontId="12" fillId="0" borderId="14" xfId="0" applyNumberFormat="1" applyFont="1" applyFill="1" applyBorder="1" applyAlignment="1">
      <alignment horizontal="left"/>
    </xf>
    <xf numFmtId="0" fontId="12" fillId="0" borderId="12" xfId="0" applyFont="1" applyFill="1" applyBorder="1" applyAlignment="1">
      <alignment horizontal="left"/>
    </xf>
    <xf numFmtId="0" fontId="12" fillId="0" borderId="11" xfId="1" applyFont="1" applyFill="1" applyBorder="1" applyAlignment="1">
      <alignment horizontal="left"/>
    </xf>
    <xf numFmtId="0" fontId="12" fillId="0" borderId="14" xfId="1" applyFont="1" applyFill="1" applyBorder="1" applyAlignment="1">
      <alignment horizontal="left"/>
    </xf>
    <xf numFmtId="0" fontId="12" fillId="0" borderId="14" xfId="4" applyFont="1" applyFill="1" applyBorder="1" applyAlignment="1">
      <alignment horizontal="left"/>
    </xf>
    <xf numFmtId="0" fontId="12" fillId="0" borderId="12" xfId="4" applyFont="1" applyFill="1" applyBorder="1" applyAlignment="1">
      <alignment horizontal="left"/>
    </xf>
    <xf numFmtId="0" fontId="12" fillId="0" borderId="12" xfId="1" applyFont="1" applyFill="1" applyBorder="1" applyAlignment="1">
      <alignment horizontal="left"/>
    </xf>
    <xf numFmtId="0" fontId="12" fillId="0" borderId="11" xfId="0" quotePrefix="1" applyNumberFormat="1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5" xfId="1" applyFont="1" applyFill="1" applyBorder="1" applyAlignment="1">
      <alignment horizontal="left"/>
    </xf>
    <xf numFmtId="0" fontId="12" fillId="0" borderId="18" xfId="1" applyFont="1" applyFill="1" applyBorder="1" applyAlignment="1">
      <alignment horizontal="left"/>
    </xf>
    <xf numFmtId="49" fontId="12" fillId="0" borderId="18" xfId="0" applyNumberFormat="1" applyFont="1" applyFill="1" applyBorder="1" applyAlignment="1">
      <alignment horizontal="left"/>
    </xf>
    <xf numFmtId="0" fontId="12" fillId="0" borderId="16" xfId="1" applyFont="1" applyFill="1" applyBorder="1" applyAlignment="1">
      <alignment horizontal="left"/>
    </xf>
    <xf numFmtId="0" fontId="11" fillId="0" borderId="0" xfId="0" applyFont="1"/>
    <xf numFmtId="0" fontId="14" fillId="0" borderId="0" xfId="0" applyFont="1" applyFill="1"/>
    <xf numFmtId="0" fontId="12" fillId="0" borderId="11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49" fontId="2" fillId="0" borderId="0" xfId="0" quotePrefix="1" applyNumberFormat="1" applyFont="1" applyFill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0" borderId="18" xfId="0" applyFont="1" applyFill="1" applyBorder="1" applyAlignment="1">
      <alignment horizontal="left" vertical="center"/>
    </xf>
    <xf numFmtId="0" fontId="12" fillId="0" borderId="16" xfId="0" applyFont="1" applyBorder="1" applyAlignment="1">
      <alignment horizontal="left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 wrapText="1" indent="1"/>
    </xf>
    <xf numFmtId="0" fontId="12" fillId="0" borderId="0" xfId="1" applyFont="1" applyAlignment="1">
      <alignment horizontal="left" wrapText="1"/>
    </xf>
    <xf numFmtId="0" fontId="12" fillId="0" borderId="0" xfId="1" applyFont="1" applyAlignment="1">
      <alignment horizontal="left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horizontal="left" wrapText="1" indent="1"/>
    </xf>
    <xf numFmtId="0" fontId="15" fillId="0" borderId="0" xfId="1" applyFont="1" applyAlignment="1">
      <alignment horizontal="left"/>
    </xf>
    <xf numFmtId="0" fontId="12" fillId="3" borderId="11" xfId="0" applyFont="1" applyFill="1" applyBorder="1" applyAlignment="1">
      <alignment horizontal="left"/>
    </xf>
    <xf numFmtId="0" fontId="12" fillId="3" borderId="14" xfId="0" applyFont="1" applyFill="1" applyBorder="1" applyAlignment="1">
      <alignment horizontal="left"/>
    </xf>
    <xf numFmtId="0" fontId="12" fillId="6" borderId="12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wrapText="1"/>
    </xf>
    <xf numFmtId="0" fontId="12" fillId="3" borderId="14" xfId="0" applyFont="1" applyFill="1" applyBorder="1" applyAlignment="1">
      <alignment horizontal="left" vertical="top" wrapText="1"/>
    </xf>
    <xf numFmtId="49" fontId="12" fillId="0" borderId="11" xfId="1" applyNumberFormat="1" applyFont="1" applyBorder="1" applyAlignment="1">
      <alignment horizontal="left"/>
    </xf>
    <xf numFmtId="0" fontId="12" fillId="0" borderId="14" xfId="1" applyFont="1" applyBorder="1" applyAlignment="1">
      <alignment horizontal="left"/>
    </xf>
    <xf numFmtId="0" fontId="12" fillId="0" borderId="12" xfId="1" applyFont="1" applyBorder="1" applyAlignment="1">
      <alignment horizontal="left"/>
    </xf>
    <xf numFmtId="49" fontId="12" fillId="0" borderId="14" xfId="1" applyNumberFormat="1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49" fontId="12" fillId="0" borderId="11" xfId="0" applyNumberFormat="1" applyFont="1" applyBorder="1" applyAlignment="1">
      <alignment horizontal="left"/>
    </xf>
    <xf numFmtId="49" fontId="12" fillId="0" borderId="14" xfId="1" applyNumberFormat="1" applyFont="1" applyBorder="1" applyAlignment="1">
      <alignment horizontal="left" wrapText="1"/>
    </xf>
    <xf numFmtId="0" fontId="12" fillId="0" borderId="11" xfId="1" applyFont="1" applyBorder="1" applyAlignment="1">
      <alignment horizontal="left"/>
    </xf>
    <xf numFmtId="0" fontId="12" fillId="0" borderId="15" xfId="1" applyFont="1" applyBorder="1" applyAlignment="1">
      <alignment horizontal="left"/>
    </xf>
    <xf numFmtId="49" fontId="12" fillId="0" borderId="18" xfId="1" applyNumberFormat="1" applyFont="1" applyBorder="1" applyAlignment="1">
      <alignment horizontal="left"/>
    </xf>
    <xf numFmtId="0" fontId="12" fillId="0" borderId="18" xfId="1" applyFont="1" applyBorder="1" applyAlignment="1">
      <alignment horizontal="left"/>
    </xf>
    <xf numFmtId="0" fontId="12" fillId="3" borderId="18" xfId="0" applyFont="1" applyFill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</cellXfs>
  <cellStyles count="7">
    <cellStyle name="Normal" xfId="0" builtinId="0"/>
    <cellStyle name="Normal_acdelco DATOS" xfId="1"/>
    <cellStyle name="Normal_Amortiguadores 2005" xfId="2"/>
    <cellStyle name="Normal_Book1" xfId="3"/>
    <cellStyle name="Normal_fto acdelco Gonher" xfId="4"/>
    <cellStyle name="Normal_Sheet1" xfId="5"/>
    <cellStyle name="Style 1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1730" name="Group 1"/>
        <xdr:cNvGrpSpPr>
          <a:grpSpLocks/>
        </xdr:cNvGrpSpPr>
      </xdr:nvGrpSpPr>
      <xdr:grpSpPr bwMode="auto">
        <a:xfrm>
          <a:off x="0" y="0"/>
          <a:ext cx="0" cy="0"/>
          <a:chOff x="336" y="2112"/>
          <a:chExt cx="4849" cy="1105"/>
        </a:xfrm>
      </xdr:grpSpPr>
      <xdr:sp macro="" textlink="">
        <xdr:nvSpPr>
          <xdr:cNvPr id="3445" name="Freeform 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46" name="Freeform 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47" name="Freeform 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48" name="Freeform 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49" name="Freeform 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50" name="Freeform 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51" name="Freeform 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52" name="Freeform 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53" name="Freeform 1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54" name="Freeform 1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55" name="Freeform 1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56" name="Freeform 1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57" name="Freeform 1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58" name="Freeform 1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28575</xdr:colOff>
      <xdr:row>6</xdr:row>
      <xdr:rowOff>0</xdr:rowOff>
    </xdr:to>
    <xdr:grpSp>
      <xdr:nvGrpSpPr>
        <xdr:cNvPr id="1731" name="Group 16"/>
        <xdr:cNvGrpSpPr>
          <a:grpSpLocks/>
        </xdr:cNvGrpSpPr>
      </xdr:nvGrpSpPr>
      <xdr:grpSpPr bwMode="auto">
        <a:xfrm>
          <a:off x="0" y="990600"/>
          <a:ext cx="733425" cy="0"/>
          <a:chOff x="336" y="2112"/>
          <a:chExt cx="4849" cy="1105"/>
        </a:xfrm>
      </xdr:grpSpPr>
      <xdr:sp macro="" textlink="">
        <xdr:nvSpPr>
          <xdr:cNvPr id="3431" name="Freeform 1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32" name="Freeform 1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33" name="Freeform 1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34" name="Freeform 2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35" name="Freeform 2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36" name="Freeform 2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37" name="Freeform 2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38" name="Freeform 2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39" name="Freeform 2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40" name="Freeform 2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41" name="Freeform 2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42" name="Freeform 2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43" name="Freeform 2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44" name="Freeform 3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28575</xdr:colOff>
      <xdr:row>6</xdr:row>
      <xdr:rowOff>0</xdr:rowOff>
    </xdr:to>
    <xdr:grpSp>
      <xdr:nvGrpSpPr>
        <xdr:cNvPr id="1732" name="Group 31"/>
        <xdr:cNvGrpSpPr>
          <a:grpSpLocks/>
        </xdr:cNvGrpSpPr>
      </xdr:nvGrpSpPr>
      <xdr:grpSpPr bwMode="auto">
        <a:xfrm>
          <a:off x="0" y="990600"/>
          <a:ext cx="733425" cy="0"/>
          <a:chOff x="336" y="2112"/>
          <a:chExt cx="4849" cy="1105"/>
        </a:xfrm>
      </xdr:grpSpPr>
      <xdr:sp macro="" textlink="">
        <xdr:nvSpPr>
          <xdr:cNvPr id="3417" name="Freeform 3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18" name="Freeform 3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19" name="Freeform 3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20" name="Freeform 3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21" name="Freeform 3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22" name="Freeform 3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23" name="Freeform 3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24" name="Freeform 3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25" name="Freeform 4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26" name="Freeform 4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27" name="Freeform 4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28" name="Freeform 4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29" name="Freeform 4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30" name="Freeform 4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28575</xdr:colOff>
      <xdr:row>6</xdr:row>
      <xdr:rowOff>0</xdr:rowOff>
    </xdr:to>
    <xdr:grpSp>
      <xdr:nvGrpSpPr>
        <xdr:cNvPr id="1733" name="Group 46"/>
        <xdr:cNvGrpSpPr>
          <a:grpSpLocks/>
        </xdr:cNvGrpSpPr>
      </xdr:nvGrpSpPr>
      <xdr:grpSpPr bwMode="auto">
        <a:xfrm>
          <a:off x="0" y="990600"/>
          <a:ext cx="733425" cy="0"/>
          <a:chOff x="336" y="2112"/>
          <a:chExt cx="4849" cy="1105"/>
        </a:xfrm>
      </xdr:grpSpPr>
      <xdr:sp macro="" textlink="">
        <xdr:nvSpPr>
          <xdr:cNvPr id="3403" name="Freeform 4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04" name="Freeform 4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05" name="Freeform 4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06" name="Freeform 5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07" name="Freeform 5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08" name="Freeform 5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09" name="Freeform 5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10" name="Freeform 5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11" name="Freeform 5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12" name="Freeform 5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13" name="Freeform 5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14" name="Freeform 5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15" name="Freeform 5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16" name="Freeform 6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28575</xdr:colOff>
      <xdr:row>6</xdr:row>
      <xdr:rowOff>0</xdr:rowOff>
    </xdr:to>
    <xdr:grpSp>
      <xdr:nvGrpSpPr>
        <xdr:cNvPr id="1734" name="Group 61"/>
        <xdr:cNvGrpSpPr>
          <a:grpSpLocks/>
        </xdr:cNvGrpSpPr>
      </xdr:nvGrpSpPr>
      <xdr:grpSpPr bwMode="auto">
        <a:xfrm>
          <a:off x="0" y="990600"/>
          <a:ext cx="733425" cy="0"/>
          <a:chOff x="336" y="2112"/>
          <a:chExt cx="4849" cy="1105"/>
        </a:xfrm>
      </xdr:grpSpPr>
      <xdr:sp macro="" textlink="">
        <xdr:nvSpPr>
          <xdr:cNvPr id="3389" name="Freeform 6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90" name="Freeform 6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91" name="Freeform 6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92" name="Freeform 6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93" name="Freeform 6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94" name="Freeform 6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95" name="Freeform 6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96" name="Freeform 6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97" name="Freeform 7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98" name="Freeform 7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99" name="Freeform 7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00" name="Freeform 7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01" name="Freeform 7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402" name="Freeform 7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28575</xdr:colOff>
      <xdr:row>6</xdr:row>
      <xdr:rowOff>0</xdr:rowOff>
    </xdr:to>
    <xdr:grpSp>
      <xdr:nvGrpSpPr>
        <xdr:cNvPr id="1735" name="Group 76"/>
        <xdr:cNvGrpSpPr>
          <a:grpSpLocks/>
        </xdr:cNvGrpSpPr>
      </xdr:nvGrpSpPr>
      <xdr:grpSpPr bwMode="auto">
        <a:xfrm>
          <a:off x="0" y="990600"/>
          <a:ext cx="733425" cy="0"/>
          <a:chOff x="336" y="2112"/>
          <a:chExt cx="4849" cy="1105"/>
        </a:xfrm>
      </xdr:grpSpPr>
      <xdr:sp macro="" textlink="">
        <xdr:nvSpPr>
          <xdr:cNvPr id="3375" name="Freeform 7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76" name="Freeform 7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77" name="Freeform 7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78" name="Freeform 8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79" name="Freeform 8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80" name="Freeform 8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81" name="Freeform 8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82" name="Freeform 8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83" name="Freeform 8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84" name="Freeform 8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85" name="Freeform 8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86" name="Freeform 8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87" name="Freeform 8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88" name="Freeform 9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28575</xdr:colOff>
      <xdr:row>6</xdr:row>
      <xdr:rowOff>0</xdr:rowOff>
    </xdr:to>
    <xdr:grpSp>
      <xdr:nvGrpSpPr>
        <xdr:cNvPr id="1736" name="Group 91"/>
        <xdr:cNvGrpSpPr>
          <a:grpSpLocks/>
        </xdr:cNvGrpSpPr>
      </xdr:nvGrpSpPr>
      <xdr:grpSpPr bwMode="auto">
        <a:xfrm>
          <a:off x="0" y="990600"/>
          <a:ext cx="733425" cy="0"/>
          <a:chOff x="336" y="2112"/>
          <a:chExt cx="4849" cy="1105"/>
        </a:xfrm>
      </xdr:grpSpPr>
      <xdr:sp macro="" textlink="">
        <xdr:nvSpPr>
          <xdr:cNvPr id="3361" name="Freeform 9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62" name="Freeform 9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63" name="Freeform 9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64" name="Freeform 9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65" name="Freeform 9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66" name="Freeform 9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67" name="Freeform 9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68" name="Freeform 9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69" name="Freeform 10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70" name="Freeform 10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71" name="Freeform 10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72" name="Freeform 10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73" name="Freeform 10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74" name="Freeform 10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28575</xdr:colOff>
      <xdr:row>6</xdr:row>
      <xdr:rowOff>0</xdr:rowOff>
    </xdr:to>
    <xdr:grpSp>
      <xdr:nvGrpSpPr>
        <xdr:cNvPr id="1737" name="Group 106"/>
        <xdr:cNvGrpSpPr>
          <a:grpSpLocks/>
        </xdr:cNvGrpSpPr>
      </xdr:nvGrpSpPr>
      <xdr:grpSpPr bwMode="auto">
        <a:xfrm>
          <a:off x="0" y="990600"/>
          <a:ext cx="733425" cy="0"/>
          <a:chOff x="336" y="2112"/>
          <a:chExt cx="4849" cy="1105"/>
        </a:xfrm>
      </xdr:grpSpPr>
      <xdr:sp macro="" textlink="">
        <xdr:nvSpPr>
          <xdr:cNvPr id="3347" name="Freeform 10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48" name="Freeform 10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49" name="Freeform 10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50" name="Freeform 11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51" name="Freeform 11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52" name="Freeform 11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53" name="Freeform 11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54" name="Freeform 11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55" name="Freeform 11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56" name="Freeform 11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57" name="Freeform 11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58" name="Freeform 11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59" name="Freeform 11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60" name="Freeform 12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28575</xdr:colOff>
      <xdr:row>6</xdr:row>
      <xdr:rowOff>0</xdr:rowOff>
    </xdr:to>
    <xdr:grpSp>
      <xdr:nvGrpSpPr>
        <xdr:cNvPr id="1738" name="Group 121"/>
        <xdr:cNvGrpSpPr>
          <a:grpSpLocks/>
        </xdr:cNvGrpSpPr>
      </xdr:nvGrpSpPr>
      <xdr:grpSpPr bwMode="auto">
        <a:xfrm>
          <a:off x="0" y="990600"/>
          <a:ext cx="733425" cy="0"/>
          <a:chOff x="336" y="2112"/>
          <a:chExt cx="4849" cy="1105"/>
        </a:xfrm>
      </xdr:grpSpPr>
      <xdr:sp macro="" textlink="">
        <xdr:nvSpPr>
          <xdr:cNvPr id="3333" name="Freeform 12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34" name="Freeform 12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35" name="Freeform 12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36" name="Freeform 12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37" name="Freeform 12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38" name="Freeform 12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39" name="Freeform 12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40" name="Freeform 12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41" name="Freeform 13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42" name="Freeform 13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43" name="Freeform 13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44" name="Freeform 13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45" name="Freeform 13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46" name="Freeform 13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28575</xdr:colOff>
      <xdr:row>6</xdr:row>
      <xdr:rowOff>0</xdr:rowOff>
    </xdr:to>
    <xdr:grpSp>
      <xdr:nvGrpSpPr>
        <xdr:cNvPr id="1739" name="Group 136"/>
        <xdr:cNvGrpSpPr>
          <a:grpSpLocks/>
        </xdr:cNvGrpSpPr>
      </xdr:nvGrpSpPr>
      <xdr:grpSpPr bwMode="auto">
        <a:xfrm>
          <a:off x="0" y="990600"/>
          <a:ext cx="733425" cy="0"/>
          <a:chOff x="336" y="2112"/>
          <a:chExt cx="4849" cy="1105"/>
        </a:xfrm>
      </xdr:grpSpPr>
      <xdr:sp macro="" textlink="">
        <xdr:nvSpPr>
          <xdr:cNvPr id="3319" name="Freeform 13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20" name="Freeform 13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21" name="Freeform 13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22" name="Freeform 14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23" name="Freeform 14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24" name="Freeform 14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25" name="Freeform 14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26" name="Freeform 14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27" name="Freeform 14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28" name="Freeform 14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29" name="Freeform 14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30" name="Freeform 14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31" name="Freeform 14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32" name="Freeform 15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28575</xdr:colOff>
      <xdr:row>6</xdr:row>
      <xdr:rowOff>0</xdr:rowOff>
    </xdr:to>
    <xdr:grpSp>
      <xdr:nvGrpSpPr>
        <xdr:cNvPr id="1740" name="Group 151"/>
        <xdr:cNvGrpSpPr>
          <a:grpSpLocks/>
        </xdr:cNvGrpSpPr>
      </xdr:nvGrpSpPr>
      <xdr:grpSpPr bwMode="auto">
        <a:xfrm>
          <a:off x="0" y="990600"/>
          <a:ext cx="733425" cy="0"/>
          <a:chOff x="336" y="2112"/>
          <a:chExt cx="4849" cy="1105"/>
        </a:xfrm>
      </xdr:grpSpPr>
      <xdr:sp macro="" textlink="">
        <xdr:nvSpPr>
          <xdr:cNvPr id="3305" name="Freeform 15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06" name="Freeform 15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07" name="Freeform 15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08" name="Freeform 15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09" name="Freeform 15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10" name="Freeform 15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11" name="Freeform 15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12" name="Freeform 15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13" name="Freeform 16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14" name="Freeform 16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15" name="Freeform 16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16" name="Freeform 16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17" name="Freeform 16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18" name="Freeform 16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28575</xdr:colOff>
      <xdr:row>6</xdr:row>
      <xdr:rowOff>0</xdr:rowOff>
    </xdr:to>
    <xdr:grpSp>
      <xdr:nvGrpSpPr>
        <xdr:cNvPr id="1741" name="Group 166"/>
        <xdr:cNvGrpSpPr>
          <a:grpSpLocks/>
        </xdr:cNvGrpSpPr>
      </xdr:nvGrpSpPr>
      <xdr:grpSpPr bwMode="auto">
        <a:xfrm>
          <a:off x="0" y="990600"/>
          <a:ext cx="733425" cy="0"/>
          <a:chOff x="336" y="2112"/>
          <a:chExt cx="4849" cy="1105"/>
        </a:xfrm>
      </xdr:grpSpPr>
      <xdr:sp macro="" textlink="">
        <xdr:nvSpPr>
          <xdr:cNvPr id="3291" name="Freeform 16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92" name="Freeform 16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93" name="Freeform 16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94" name="Freeform 17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95" name="Freeform 17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96" name="Freeform 17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97" name="Freeform 17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98" name="Freeform 17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99" name="Freeform 17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00" name="Freeform 17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01" name="Freeform 17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02" name="Freeform 17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03" name="Freeform 17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304" name="Freeform 18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28575</xdr:colOff>
      <xdr:row>6</xdr:row>
      <xdr:rowOff>0</xdr:rowOff>
    </xdr:to>
    <xdr:grpSp>
      <xdr:nvGrpSpPr>
        <xdr:cNvPr id="1742" name="Group 181"/>
        <xdr:cNvGrpSpPr>
          <a:grpSpLocks/>
        </xdr:cNvGrpSpPr>
      </xdr:nvGrpSpPr>
      <xdr:grpSpPr bwMode="auto">
        <a:xfrm>
          <a:off x="0" y="990600"/>
          <a:ext cx="733425" cy="0"/>
          <a:chOff x="336" y="2112"/>
          <a:chExt cx="4849" cy="1105"/>
        </a:xfrm>
      </xdr:grpSpPr>
      <xdr:sp macro="" textlink="">
        <xdr:nvSpPr>
          <xdr:cNvPr id="3277" name="Freeform 18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78" name="Freeform 18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79" name="Freeform 18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80" name="Freeform 18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81" name="Freeform 18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82" name="Freeform 18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83" name="Freeform 18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84" name="Freeform 18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85" name="Freeform 19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86" name="Freeform 19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87" name="Freeform 19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88" name="Freeform 19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89" name="Freeform 19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90" name="Freeform 19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28575</xdr:colOff>
      <xdr:row>6</xdr:row>
      <xdr:rowOff>0</xdr:rowOff>
    </xdr:to>
    <xdr:grpSp>
      <xdr:nvGrpSpPr>
        <xdr:cNvPr id="1743" name="Group 196"/>
        <xdr:cNvGrpSpPr>
          <a:grpSpLocks/>
        </xdr:cNvGrpSpPr>
      </xdr:nvGrpSpPr>
      <xdr:grpSpPr bwMode="auto">
        <a:xfrm>
          <a:off x="0" y="990600"/>
          <a:ext cx="733425" cy="0"/>
          <a:chOff x="336" y="2112"/>
          <a:chExt cx="4849" cy="1105"/>
        </a:xfrm>
      </xdr:grpSpPr>
      <xdr:sp macro="" textlink="">
        <xdr:nvSpPr>
          <xdr:cNvPr id="3263" name="Freeform 19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64" name="Freeform 19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65" name="Freeform 19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66" name="Freeform 20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67" name="Freeform 20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68" name="Freeform 20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69" name="Freeform 20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70" name="Freeform 20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71" name="Freeform 20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72" name="Freeform 20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73" name="Freeform 20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74" name="Freeform 20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75" name="Freeform 20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76" name="Freeform 21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28575</xdr:colOff>
      <xdr:row>6</xdr:row>
      <xdr:rowOff>0</xdr:rowOff>
    </xdr:to>
    <xdr:grpSp>
      <xdr:nvGrpSpPr>
        <xdr:cNvPr id="1744" name="Group 211"/>
        <xdr:cNvGrpSpPr>
          <a:grpSpLocks/>
        </xdr:cNvGrpSpPr>
      </xdr:nvGrpSpPr>
      <xdr:grpSpPr bwMode="auto">
        <a:xfrm>
          <a:off x="0" y="990600"/>
          <a:ext cx="733425" cy="0"/>
          <a:chOff x="336" y="2112"/>
          <a:chExt cx="4849" cy="1105"/>
        </a:xfrm>
      </xdr:grpSpPr>
      <xdr:sp macro="" textlink="">
        <xdr:nvSpPr>
          <xdr:cNvPr id="3249" name="Freeform 21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50" name="Freeform 21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51" name="Freeform 21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52" name="Freeform 21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53" name="Freeform 21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54" name="Freeform 21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55" name="Freeform 21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56" name="Freeform 21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57" name="Freeform 22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58" name="Freeform 22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59" name="Freeform 22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60" name="Freeform 22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61" name="Freeform 22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62" name="Freeform 22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grpSp>
      <xdr:nvGrpSpPr>
        <xdr:cNvPr id="1745" name="Group 226"/>
        <xdr:cNvGrpSpPr>
          <a:grpSpLocks/>
        </xdr:cNvGrpSpPr>
      </xdr:nvGrpSpPr>
      <xdr:grpSpPr bwMode="auto">
        <a:xfrm>
          <a:off x="0" y="342900"/>
          <a:ext cx="0" cy="0"/>
          <a:chOff x="336" y="2112"/>
          <a:chExt cx="4849" cy="1105"/>
        </a:xfrm>
      </xdr:grpSpPr>
      <xdr:sp macro="" textlink="">
        <xdr:nvSpPr>
          <xdr:cNvPr id="3235" name="Freeform 22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36" name="Freeform 22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37" name="Freeform 22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38" name="Freeform 23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39" name="Freeform 23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40" name="Freeform 23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41" name="Freeform 23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42" name="Freeform 23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43" name="Freeform 23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44" name="Freeform 23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45" name="Freeform 23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46" name="Freeform 23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47" name="Freeform 23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48" name="Freeform 24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grpSp>
      <xdr:nvGrpSpPr>
        <xdr:cNvPr id="1746" name="Group 241"/>
        <xdr:cNvGrpSpPr>
          <a:grpSpLocks/>
        </xdr:cNvGrpSpPr>
      </xdr:nvGrpSpPr>
      <xdr:grpSpPr bwMode="auto">
        <a:xfrm>
          <a:off x="0" y="342900"/>
          <a:ext cx="0" cy="0"/>
          <a:chOff x="336" y="2112"/>
          <a:chExt cx="4849" cy="1105"/>
        </a:xfrm>
      </xdr:grpSpPr>
      <xdr:sp macro="" textlink="">
        <xdr:nvSpPr>
          <xdr:cNvPr id="3221" name="Freeform 24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22" name="Freeform 24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23" name="Freeform 24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24" name="Freeform 24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25" name="Freeform 24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26" name="Freeform 24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27" name="Freeform 24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28" name="Freeform 24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29" name="Freeform 25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30" name="Freeform 25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31" name="Freeform 25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32" name="Freeform 25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33" name="Freeform 25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34" name="Freeform 25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grpSp>
      <xdr:nvGrpSpPr>
        <xdr:cNvPr id="1747" name="Group 256"/>
        <xdr:cNvGrpSpPr>
          <a:grpSpLocks/>
        </xdr:cNvGrpSpPr>
      </xdr:nvGrpSpPr>
      <xdr:grpSpPr bwMode="auto">
        <a:xfrm>
          <a:off x="0" y="342900"/>
          <a:ext cx="0" cy="0"/>
          <a:chOff x="336" y="2112"/>
          <a:chExt cx="4849" cy="1105"/>
        </a:xfrm>
      </xdr:grpSpPr>
      <xdr:sp macro="" textlink="">
        <xdr:nvSpPr>
          <xdr:cNvPr id="3207" name="Freeform 25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08" name="Freeform 25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09" name="Freeform 25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10" name="Freeform 26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11" name="Freeform 26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12" name="Freeform 26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13" name="Freeform 26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14" name="Freeform 26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15" name="Freeform 26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16" name="Freeform 26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17" name="Freeform 26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18" name="Freeform 26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19" name="Freeform 26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20" name="Freeform 27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grpSp>
      <xdr:nvGrpSpPr>
        <xdr:cNvPr id="1748" name="Group 271"/>
        <xdr:cNvGrpSpPr>
          <a:grpSpLocks/>
        </xdr:cNvGrpSpPr>
      </xdr:nvGrpSpPr>
      <xdr:grpSpPr bwMode="auto">
        <a:xfrm>
          <a:off x="0" y="342900"/>
          <a:ext cx="0" cy="0"/>
          <a:chOff x="336" y="2112"/>
          <a:chExt cx="4849" cy="1105"/>
        </a:xfrm>
      </xdr:grpSpPr>
      <xdr:sp macro="" textlink="">
        <xdr:nvSpPr>
          <xdr:cNvPr id="3193" name="Freeform 27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94" name="Freeform 27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95" name="Freeform 27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96" name="Freeform 27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97" name="Freeform 27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98" name="Freeform 27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99" name="Freeform 27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00" name="Freeform 27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01" name="Freeform 28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02" name="Freeform 28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03" name="Freeform 28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04" name="Freeform 28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05" name="Freeform 28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206" name="Freeform 28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grpSp>
      <xdr:nvGrpSpPr>
        <xdr:cNvPr id="1749" name="Group 286"/>
        <xdr:cNvGrpSpPr>
          <a:grpSpLocks/>
        </xdr:cNvGrpSpPr>
      </xdr:nvGrpSpPr>
      <xdr:grpSpPr bwMode="auto">
        <a:xfrm>
          <a:off x="0" y="342900"/>
          <a:ext cx="0" cy="0"/>
          <a:chOff x="336" y="2112"/>
          <a:chExt cx="4849" cy="1105"/>
        </a:xfrm>
      </xdr:grpSpPr>
      <xdr:sp macro="" textlink="">
        <xdr:nvSpPr>
          <xdr:cNvPr id="3179" name="Freeform 28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80" name="Freeform 28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81" name="Freeform 28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82" name="Freeform 29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83" name="Freeform 29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84" name="Freeform 29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85" name="Freeform 29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86" name="Freeform 29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87" name="Freeform 29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88" name="Freeform 29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89" name="Freeform 29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90" name="Freeform 29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91" name="Freeform 29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92" name="Freeform 30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grpSp>
      <xdr:nvGrpSpPr>
        <xdr:cNvPr id="1750" name="Group 301"/>
        <xdr:cNvGrpSpPr>
          <a:grpSpLocks/>
        </xdr:cNvGrpSpPr>
      </xdr:nvGrpSpPr>
      <xdr:grpSpPr bwMode="auto">
        <a:xfrm>
          <a:off x="0" y="342900"/>
          <a:ext cx="0" cy="0"/>
          <a:chOff x="336" y="2112"/>
          <a:chExt cx="4849" cy="1105"/>
        </a:xfrm>
      </xdr:grpSpPr>
      <xdr:sp macro="" textlink="">
        <xdr:nvSpPr>
          <xdr:cNvPr id="3165" name="Freeform 30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66" name="Freeform 30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67" name="Freeform 30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68" name="Freeform 30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69" name="Freeform 30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70" name="Freeform 30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71" name="Freeform 30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72" name="Freeform 30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73" name="Freeform 31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74" name="Freeform 31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75" name="Freeform 31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76" name="Freeform 31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77" name="Freeform 31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78" name="Freeform 31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grpSp>
      <xdr:nvGrpSpPr>
        <xdr:cNvPr id="1751" name="Group 316"/>
        <xdr:cNvGrpSpPr>
          <a:grpSpLocks/>
        </xdr:cNvGrpSpPr>
      </xdr:nvGrpSpPr>
      <xdr:grpSpPr bwMode="auto">
        <a:xfrm>
          <a:off x="0" y="342900"/>
          <a:ext cx="0" cy="0"/>
          <a:chOff x="336" y="2112"/>
          <a:chExt cx="4849" cy="1105"/>
        </a:xfrm>
      </xdr:grpSpPr>
      <xdr:sp macro="" textlink="">
        <xdr:nvSpPr>
          <xdr:cNvPr id="3151" name="Freeform 31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52" name="Freeform 31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53" name="Freeform 31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54" name="Freeform 32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55" name="Freeform 32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56" name="Freeform 32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57" name="Freeform 32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58" name="Freeform 32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59" name="Freeform 32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60" name="Freeform 32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61" name="Freeform 32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62" name="Freeform 32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63" name="Freeform 32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64" name="Freeform 33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grpSp>
      <xdr:nvGrpSpPr>
        <xdr:cNvPr id="1752" name="Group 331"/>
        <xdr:cNvGrpSpPr>
          <a:grpSpLocks/>
        </xdr:cNvGrpSpPr>
      </xdr:nvGrpSpPr>
      <xdr:grpSpPr bwMode="auto">
        <a:xfrm>
          <a:off x="0" y="342900"/>
          <a:ext cx="0" cy="0"/>
          <a:chOff x="336" y="2112"/>
          <a:chExt cx="4849" cy="1105"/>
        </a:xfrm>
      </xdr:grpSpPr>
      <xdr:sp macro="" textlink="">
        <xdr:nvSpPr>
          <xdr:cNvPr id="3137" name="Freeform 33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38" name="Freeform 33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39" name="Freeform 33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40" name="Freeform 33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41" name="Freeform 33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42" name="Freeform 33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43" name="Freeform 33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44" name="Freeform 33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45" name="Freeform 34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46" name="Freeform 34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47" name="Freeform 34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48" name="Freeform 34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49" name="Freeform 34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50" name="Freeform 34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grpSp>
      <xdr:nvGrpSpPr>
        <xdr:cNvPr id="1753" name="Group 346"/>
        <xdr:cNvGrpSpPr>
          <a:grpSpLocks/>
        </xdr:cNvGrpSpPr>
      </xdr:nvGrpSpPr>
      <xdr:grpSpPr bwMode="auto">
        <a:xfrm>
          <a:off x="0" y="342900"/>
          <a:ext cx="0" cy="0"/>
          <a:chOff x="336" y="2112"/>
          <a:chExt cx="4849" cy="1105"/>
        </a:xfrm>
      </xdr:grpSpPr>
      <xdr:sp macro="" textlink="">
        <xdr:nvSpPr>
          <xdr:cNvPr id="3123" name="Freeform 34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24" name="Freeform 34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25" name="Freeform 34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26" name="Freeform 35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27" name="Freeform 35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28" name="Freeform 35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29" name="Freeform 35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30" name="Freeform 35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31" name="Freeform 35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32" name="Freeform 35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33" name="Freeform 35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34" name="Freeform 35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35" name="Freeform 35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36" name="Freeform 36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grpSp>
      <xdr:nvGrpSpPr>
        <xdr:cNvPr id="1754" name="Group 361"/>
        <xdr:cNvGrpSpPr>
          <a:grpSpLocks/>
        </xdr:cNvGrpSpPr>
      </xdr:nvGrpSpPr>
      <xdr:grpSpPr bwMode="auto">
        <a:xfrm>
          <a:off x="0" y="342900"/>
          <a:ext cx="0" cy="0"/>
          <a:chOff x="336" y="2112"/>
          <a:chExt cx="4849" cy="1105"/>
        </a:xfrm>
      </xdr:grpSpPr>
      <xdr:sp macro="" textlink="">
        <xdr:nvSpPr>
          <xdr:cNvPr id="3109" name="Freeform 36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10" name="Freeform 36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11" name="Freeform 36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12" name="Freeform 36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13" name="Freeform 36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14" name="Freeform 36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15" name="Freeform 36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16" name="Freeform 36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17" name="Freeform 37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18" name="Freeform 37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19" name="Freeform 37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20" name="Freeform 37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21" name="Freeform 37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22" name="Freeform 37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grpSp>
      <xdr:nvGrpSpPr>
        <xdr:cNvPr id="1755" name="Group 376"/>
        <xdr:cNvGrpSpPr>
          <a:grpSpLocks/>
        </xdr:cNvGrpSpPr>
      </xdr:nvGrpSpPr>
      <xdr:grpSpPr bwMode="auto">
        <a:xfrm>
          <a:off x="0" y="342900"/>
          <a:ext cx="0" cy="0"/>
          <a:chOff x="336" y="2112"/>
          <a:chExt cx="4849" cy="1105"/>
        </a:xfrm>
      </xdr:grpSpPr>
      <xdr:sp macro="" textlink="">
        <xdr:nvSpPr>
          <xdr:cNvPr id="3095" name="Freeform 37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96" name="Freeform 37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97" name="Freeform 37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98" name="Freeform 38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99" name="Freeform 38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00" name="Freeform 38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01" name="Freeform 38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02" name="Freeform 38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03" name="Freeform 38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04" name="Freeform 38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05" name="Freeform 38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06" name="Freeform 38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07" name="Freeform 38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108" name="Freeform 39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grpSp>
      <xdr:nvGrpSpPr>
        <xdr:cNvPr id="1756" name="Group 391"/>
        <xdr:cNvGrpSpPr>
          <a:grpSpLocks/>
        </xdr:cNvGrpSpPr>
      </xdr:nvGrpSpPr>
      <xdr:grpSpPr bwMode="auto">
        <a:xfrm>
          <a:off x="0" y="342900"/>
          <a:ext cx="0" cy="0"/>
          <a:chOff x="336" y="2112"/>
          <a:chExt cx="4849" cy="1105"/>
        </a:xfrm>
      </xdr:grpSpPr>
      <xdr:sp macro="" textlink="">
        <xdr:nvSpPr>
          <xdr:cNvPr id="3081" name="Freeform 39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82" name="Freeform 39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83" name="Freeform 39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84" name="Freeform 39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85" name="Freeform 39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86" name="Freeform 39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87" name="Freeform 39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88" name="Freeform 39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89" name="Freeform 40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90" name="Freeform 40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91" name="Freeform 40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92" name="Freeform 40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93" name="Freeform 40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94" name="Freeform 40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grpSp>
      <xdr:nvGrpSpPr>
        <xdr:cNvPr id="1757" name="Group 406"/>
        <xdr:cNvGrpSpPr>
          <a:grpSpLocks/>
        </xdr:cNvGrpSpPr>
      </xdr:nvGrpSpPr>
      <xdr:grpSpPr bwMode="auto">
        <a:xfrm>
          <a:off x="0" y="342900"/>
          <a:ext cx="0" cy="0"/>
          <a:chOff x="336" y="2112"/>
          <a:chExt cx="4849" cy="1105"/>
        </a:xfrm>
      </xdr:grpSpPr>
      <xdr:sp macro="" textlink="">
        <xdr:nvSpPr>
          <xdr:cNvPr id="2043" name="Freeform 40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44" name="Freeform 40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45" name="Freeform 40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46" name="Freeform 41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47" name="Freeform 41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72" name="Freeform 41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73" name="Freeform 41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74" name="Freeform 41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75" name="Freeform 41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76" name="Freeform 41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77" name="Freeform 41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78" name="Freeform 41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79" name="Freeform 41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3080" name="Freeform 42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grpSp>
      <xdr:nvGrpSpPr>
        <xdr:cNvPr id="1758" name="Group 421"/>
        <xdr:cNvGrpSpPr>
          <a:grpSpLocks/>
        </xdr:cNvGrpSpPr>
      </xdr:nvGrpSpPr>
      <xdr:grpSpPr bwMode="auto">
        <a:xfrm>
          <a:off x="0" y="342900"/>
          <a:ext cx="0" cy="0"/>
          <a:chOff x="336" y="2112"/>
          <a:chExt cx="4849" cy="1105"/>
        </a:xfrm>
      </xdr:grpSpPr>
      <xdr:sp macro="" textlink="">
        <xdr:nvSpPr>
          <xdr:cNvPr id="2029" name="Freeform 42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30" name="Freeform 42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31" name="Freeform 42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32" name="Freeform 42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33" name="Freeform 42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34" name="Freeform 42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35" name="Freeform 42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36" name="Freeform 42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37" name="Freeform 43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38" name="Freeform 43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39" name="Freeform 43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40" name="Freeform 43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41" name="Freeform 43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42" name="Freeform 43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grpSp>
      <xdr:nvGrpSpPr>
        <xdr:cNvPr id="1759" name="Group 436"/>
        <xdr:cNvGrpSpPr>
          <a:grpSpLocks/>
        </xdr:cNvGrpSpPr>
      </xdr:nvGrpSpPr>
      <xdr:grpSpPr bwMode="auto">
        <a:xfrm>
          <a:off x="0" y="342900"/>
          <a:ext cx="0" cy="0"/>
          <a:chOff x="336" y="2112"/>
          <a:chExt cx="4849" cy="1105"/>
        </a:xfrm>
      </xdr:grpSpPr>
      <xdr:sp macro="" textlink="">
        <xdr:nvSpPr>
          <xdr:cNvPr id="2015" name="Freeform 43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16" name="Freeform 43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17" name="Freeform 43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18" name="Freeform 44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19" name="Freeform 44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20" name="Freeform 44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21" name="Freeform 44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22" name="Freeform 44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23" name="Freeform 44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24" name="Freeform 44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25" name="Freeform 44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26" name="Freeform 44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27" name="Freeform 44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28" name="Freeform 45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grpSp>
      <xdr:nvGrpSpPr>
        <xdr:cNvPr id="1760" name="Group 451"/>
        <xdr:cNvGrpSpPr>
          <a:grpSpLocks/>
        </xdr:cNvGrpSpPr>
      </xdr:nvGrpSpPr>
      <xdr:grpSpPr bwMode="auto">
        <a:xfrm>
          <a:off x="0" y="342900"/>
          <a:ext cx="0" cy="0"/>
          <a:chOff x="336" y="2112"/>
          <a:chExt cx="4849" cy="1105"/>
        </a:xfrm>
      </xdr:grpSpPr>
      <xdr:sp macro="" textlink="">
        <xdr:nvSpPr>
          <xdr:cNvPr id="2001" name="Freeform 45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02" name="Freeform 45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03" name="Freeform 45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04" name="Freeform 45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05" name="Freeform 45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06" name="Freeform 45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07" name="Freeform 45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08" name="Freeform 45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09" name="Freeform 46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10" name="Freeform 46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11" name="Freeform 46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12" name="Freeform 46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13" name="Freeform 46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14" name="Freeform 46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grpSp>
      <xdr:nvGrpSpPr>
        <xdr:cNvPr id="1761" name="Group 466"/>
        <xdr:cNvGrpSpPr>
          <a:grpSpLocks/>
        </xdr:cNvGrpSpPr>
      </xdr:nvGrpSpPr>
      <xdr:grpSpPr bwMode="auto">
        <a:xfrm>
          <a:off x="0" y="990600"/>
          <a:ext cx="0" cy="0"/>
          <a:chOff x="336" y="2112"/>
          <a:chExt cx="4849" cy="1105"/>
        </a:xfrm>
      </xdr:grpSpPr>
      <xdr:sp macro="" textlink="">
        <xdr:nvSpPr>
          <xdr:cNvPr id="1987" name="Freeform 46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88" name="Freeform 46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89" name="Freeform 46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90" name="Freeform 47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91" name="Freeform 47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92" name="Freeform 47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93" name="Freeform 47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94" name="Freeform 47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95" name="Freeform 47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96" name="Freeform 47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97" name="Freeform 47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98" name="Freeform 47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99" name="Freeform 47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2000" name="Freeform 48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grpSp>
      <xdr:nvGrpSpPr>
        <xdr:cNvPr id="1762" name="Group 481"/>
        <xdr:cNvGrpSpPr>
          <a:grpSpLocks/>
        </xdr:cNvGrpSpPr>
      </xdr:nvGrpSpPr>
      <xdr:grpSpPr bwMode="auto">
        <a:xfrm>
          <a:off x="0" y="990600"/>
          <a:ext cx="0" cy="0"/>
          <a:chOff x="336" y="2112"/>
          <a:chExt cx="4849" cy="1105"/>
        </a:xfrm>
      </xdr:grpSpPr>
      <xdr:sp macro="" textlink="">
        <xdr:nvSpPr>
          <xdr:cNvPr id="1973" name="Freeform 48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74" name="Freeform 48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75" name="Freeform 48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76" name="Freeform 48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77" name="Freeform 48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78" name="Freeform 48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79" name="Freeform 48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80" name="Freeform 48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81" name="Freeform 49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82" name="Freeform 49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83" name="Freeform 49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84" name="Freeform 49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85" name="Freeform 49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86" name="Freeform 49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28575</xdr:colOff>
      <xdr:row>79</xdr:row>
      <xdr:rowOff>0</xdr:rowOff>
    </xdr:to>
    <xdr:grpSp>
      <xdr:nvGrpSpPr>
        <xdr:cNvPr id="1763" name="Group 496"/>
        <xdr:cNvGrpSpPr>
          <a:grpSpLocks/>
        </xdr:cNvGrpSpPr>
      </xdr:nvGrpSpPr>
      <xdr:grpSpPr bwMode="auto">
        <a:xfrm>
          <a:off x="0" y="12811125"/>
          <a:ext cx="733425" cy="0"/>
          <a:chOff x="336" y="2112"/>
          <a:chExt cx="4849" cy="1105"/>
        </a:xfrm>
      </xdr:grpSpPr>
      <xdr:sp macro="" textlink="">
        <xdr:nvSpPr>
          <xdr:cNvPr id="1959" name="Freeform 49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60" name="Freeform 49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61" name="Freeform 49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62" name="Freeform 50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63" name="Freeform 50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64" name="Freeform 50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65" name="Freeform 50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66" name="Freeform 50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67" name="Freeform 50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68" name="Freeform 50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69" name="Freeform 50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70" name="Freeform 50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71" name="Freeform 50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72" name="Freeform 51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28575</xdr:colOff>
      <xdr:row>79</xdr:row>
      <xdr:rowOff>0</xdr:rowOff>
    </xdr:to>
    <xdr:grpSp>
      <xdr:nvGrpSpPr>
        <xdr:cNvPr id="1764" name="Group 511"/>
        <xdr:cNvGrpSpPr>
          <a:grpSpLocks/>
        </xdr:cNvGrpSpPr>
      </xdr:nvGrpSpPr>
      <xdr:grpSpPr bwMode="auto">
        <a:xfrm>
          <a:off x="0" y="12811125"/>
          <a:ext cx="733425" cy="0"/>
          <a:chOff x="336" y="2112"/>
          <a:chExt cx="4849" cy="1105"/>
        </a:xfrm>
      </xdr:grpSpPr>
      <xdr:sp macro="" textlink="">
        <xdr:nvSpPr>
          <xdr:cNvPr id="1945" name="Freeform 51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46" name="Freeform 51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47" name="Freeform 51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48" name="Freeform 51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49" name="Freeform 51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50" name="Freeform 51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51" name="Freeform 51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52" name="Freeform 51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53" name="Freeform 52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54" name="Freeform 52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55" name="Freeform 52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56" name="Freeform 52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57" name="Freeform 52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58" name="Freeform 52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28575</xdr:colOff>
      <xdr:row>79</xdr:row>
      <xdr:rowOff>0</xdr:rowOff>
    </xdr:to>
    <xdr:grpSp>
      <xdr:nvGrpSpPr>
        <xdr:cNvPr id="1765" name="Group 526"/>
        <xdr:cNvGrpSpPr>
          <a:grpSpLocks/>
        </xdr:cNvGrpSpPr>
      </xdr:nvGrpSpPr>
      <xdr:grpSpPr bwMode="auto">
        <a:xfrm>
          <a:off x="0" y="12811125"/>
          <a:ext cx="733425" cy="0"/>
          <a:chOff x="336" y="2112"/>
          <a:chExt cx="4849" cy="1105"/>
        </a:xfrm>
      </xdr:grpSpPr>
      <xdr:sp macro="" textlink="">
        <xdr:nvSpPr>
          <xdr:cNvPr id="1931" name="Freeform 52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32" name="Freeform 52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33" name="Freeform 52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34" name="Freeform 53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35" name="Freeform 53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36" name="Freeform 53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37" name="Freeform 53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38" name="Freeform 53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39" name="Freeform 53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40" name="Freeform 53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41" name="Freeform 53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42" name="Freeform 53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43" name="Freeform 53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44" name="Freeform 54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28575</xdr:colOff>
      <xdr:row>79</xdr:row>
      <xdr:rowOff>0</xdr:rowOff>
    </xdr:to>
    <xdr:grpSp>
      <xdr:nvGrpSpPr>
        <xdr:cNvPr id="1766" name="Group 541"/>
        <xdr:cNvGrpSpPr>
          <a:grpSpLocks/>
        </xdr:cNvGrpSpPr>
      </xdr:nvGrpSpPr>
      <xdr:grpSpPr bwMode="auto">
        <a:xfrm>
          <a:off x="0" y="12811125"/>
          <a:ext cx="733425" cy="0"/>
          <a:chOff x="336" y="2112"/>
          <a:chExt cx="4849" cy="1105"/>
        </a:xfrm>
      </xdr:grpSpPr>
      <xdr:sp macro="" textlink="">
        <xdr:nvSpPr>
          <xdr:cNvPr id="1917" name="Freeform 54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18" name="Freeform 54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19" name="Freeform 54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20" name="Freeform 54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21" name="Freeform 54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22" name="Freeform 54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23" name="Freeform 54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24" name="Freeform 54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25" name="Freeform 55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26" name="Freeform 55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27" name="Freeform 55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28" name="Freeform 55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29" name="Freeform 55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30" name="Freeform 55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28575</xdr:colOff>
      <xdr:row>79</xdr:row>
      <xdr:rowOff>0</xdr:rowOff>
    </xdr:to>
    <xdr:grpSp>
      <xdr:nvGrpSpPr>
        <xdr:cNvPr id="1767" name="Group 556"/>
        <xdr:cNvGrpSpPr>
          <a:grpSpLocks/>
        </xdr:cNvGrpSpPr>
      </xdr:nvGrpSpPr>
      <xdr:grpSpPr bwMode="auto">
        <a:xfrm>
          <a:off x="0" y="12811125"/>
          <a:ext cx="733425" cy="0"/>
          <a:chOff x="336" y="2112"/>
          <a:chExt cx="4849" cy="1105"/>
        </a:xfrm>
      </xdr:grpSpPr>
      <xdr:sp macro="" textlink="">
        <xdr:nvSpPr>
          <xdr:cNvPr id="1903" name="Freeform 55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04" name="Freeform 55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05" name="Freeform 55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06" name="Freeform 56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07" name="Freeform 56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08" name="Freeform 56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09" name="Freeform 56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10" name="Freeform 56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11" name="Freeform 56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12" name="Freeform 56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13" name="Freeform 56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14" name="Freeform 56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15" name="Freeform 56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16" name="Freeform 57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28575</xdr:colOff>
      <xdr:row>79</xdr:row>
      <xdr:rowOff>0</xdr:rowOff>
    </xdr:to>
    <xdr:grpSp>
      <xdr:nvGrpSpPr>
        <xdr:cNvPr id="1768" name="Group 571"/>
        <xdr:cNvGrpSpPr>
          <a:grpSpLocks/>
        </xdr:cNvGrpSpPr>
      </xdr:nvGrpSpPr>
      <xdr:grpSpPr bwMode="auto">
        <a:xfrm>
          <a:off x="0" y="12811125"/>
          <a:ext cx="733425" cy="0"/>
          <a:chOff x="336" y="2112"/>
          <a:chExt cx="4849" cy="1105"/>
        </a:xfrm>
      </xdr:grpSpPr>
      <xdr:sp macro="" textlink="">
        <xdr:nvSpPr>
          <xdr:cNvPr id="1889" name="Freeform 57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90" name="Freeform 57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91" name="Freeform 57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92" name="Freeform 57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93" name="Freeform 57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94" name="Freeform 57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95" name="Freeform 57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96" name="Freeform 57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97" name="Freeform 58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98" name="Freeform 58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99" name="Freeform 58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00" name="Freeform 58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01" name="Freeform 58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902" name="Freeform 58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28575</xdr:colOff>
      <xdr:row>79</xdr:row>
      <xdr:rowOff>0</xdr:rowOff>
    </xdr:to>
    <xdr:grpSp>
      <xdr:nvGrpSpPr>
        <xdr:cNvPr id="1769" name="Group 586"/>
        <xdr:cNvGrpSpPr>
          <a:grpSpLocks/>
        </xdr:cNvGrpSpPr>
      </xdr:nvGrpSpPr>
      <xdr:grpSpPr bwMode="auto">
        <a:xfrm>
          <a:off x="0" y="12811125"/>
          <a:ext cx="733425" cy="0"/>
          <a:chOff x="336" y="2112"/>
          <a:chExt cx="4849" cy="1105"/>
        </a:xfrm>
      </xdr:grpSpPr>
      <xdr:sp macro="" textlink="">
        <xdr:nvSpPr>
          <xdr:cNvPr id="1875" name="Freeform 58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76" name="Freeform 58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77" name="Freeform 58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78" name="Freeform 59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79" name="Freeform 59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80" name="Freeform 59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81" name="Freeform 59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82" name="Freeform 59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83" name="Freeform 59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84" name="Freeform 59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85" name="Freeform 59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86" name="Freeform 59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87" name="Freeform 59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88" name="Freeform 60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28575</xdr:colOff>
      <xdr:row>79</xdr:row>
      <xdr:rowOff>0</xdr:rowOff>
    </xdr:to>
    <xdr:grpSp>
      <xdr:nvGrpSpPr>
        <xdr:cNvPr id="1770" name="Group 601"/>
        <xdr:cNvGrpSpPr>
          <a:grpSpLocks/>
        </xdr:cNvGrpSpPr>
      </xdr:nvGrpSpPr>
      <xdr:grpSpPr bwMode="auto">
        <a:xfrm>
          <a:off x="0" y="12811125"/>
          <a:ext cx="733425" cy="0"/>
          <a:chOff x="336" y="2112"/>
          <a:chExt cx="4849" cy="1105"/>
        </a:xfrm>
      </xdr:grpSpPr>
      <xdr:sp macro="" textlink="">
        <xdr:nvSpPr>
          <xdr:cNvPr id="1861" name="Freeform 60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62" name="Freeform 60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63" name="Freeform 60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64" name="Freeform 60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65" name="Freeform 60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66" name="Freeform 60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67" name="Freeform 60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68" name="Freeform 60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69" name="Freeform 61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70" name="Freeform 61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71" name="Freeform 61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72" name="Freeform 61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73" name="Freeform 61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74" name="Freeform 61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28575</xdr:colOff>
      <xdr:row>79</xdr:row>
      <xdr:rowOff>0</xdr:rowOff>
    </xdr:to>
    <xdr:grpSp>
      <xdr:nvGrpSpPr>
        <xdr:cNvPr id="1771" name="Group 616"/>
        <xdr:cNvGrpSpPr>
          <a:grpSpLocks/>
        </xdr:cNvGrpSpPr>
      </xdr:nvGrpSpPr>
      <xdr:grpSpPr bwMode="auto">
        <a:xfrm>
          <a:off x="0" y="12811125"/>
          <a:ext cx="733425" cy="0"/>
          <a:chOff x="336" y="2112"/>
          <a:chExt cx="4849" cy="1105"/>
        </a:xfrm>
      </xdr:grpSpPr>
      <xdr:sp macro="" textlink="">
        <xdr:nvSpPr>
          <xdr:cNvPr id="1847" name="Freeform 61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48" name="Freeform 61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49" name="Freeform 61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50" name="Freeform 62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51" name="Freeform 62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52" name="Freeform 62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53" name="Freeform 62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54" name="Freeform 62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55" name="Freeform 62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56" name="Freeform 62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57" name="Freeform 62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58" name="Freeform 62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59" name="Freeform 62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60" name="Freeform 63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28575</xdr:colOff>
      <xdr:row>79</xdr:row>
      <xdr:rowOff>0</xdr:rowOff>
    </xdr:to>
    <xdr:grpSp>
      <xdr:nvGrpSpPr>
        <xdr:cNvPr id="1772" name="Group 631"/>
        <xdr:cNvGrpSpPr>
          <a:grpSpLocks/>
        </xdr:cNvGrpSpPr>
      </xdr:nvGrpSpPr>
      <xdr:grpSpPr bwMode="auto">
        <a:xfrm>
          <a:off x="0" y="12811125"/>
          <a:ext cx="733425" cy="0"/>
          <a:chOff x="336" y="2112"/>
          <a:chExt cx="4849" cy="1105"/>
        </a:xfrm>
      </xdr:grpSpPr>
      <xdr:sp macro="" textlink="">
        <xdr:nvSpPr>
          <xdr:cNvPr id="1833" name="Freeform 63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34" name="Freeform 63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35" name="Freeform 63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36" name="Freeform 63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37" name="Freeform 63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38" name="Freeform 63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39" name="Freeform 63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40" name="Freeform 63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41" name="Freeform 64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42" name="Freeform 64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43" name="Freeform 64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44" name="Freeform 64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45" name="Freeform 64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46" name="Freeform 64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28575</xdr:colOff>
      <xdr:row>79</xdr:row>
      <xdr:rowOff>0</xdr:rowOff>
    </xdr:to>
    <xdr:grpSp>
      <xdr:nvGrpSpPr>
        <xdr:cNvPr id="1773" name="Group 646"/>
        <xdr:cNvGrpSpPr>
          <a:grpSpLocks/>
        </xdr:cNvGrpSpPr>
      </xdr:nvGrpSpPr>
      <xdr:grpSpPr bwMode="auto">
        <a:xfrm>
          <a:off x="0" y="12811125"/>
          <a:ext cx="733425" cy="0"/>
          <a:chOff x="336" y="2112"/>
          <a:chExt cx="4849" cy="1105"/>
        </a:xfrm>
      </xdr:grpSpPr>
      <xdr:sp macro="" textlink="">
        <xdr:nvSpPr>
          <xdr:cNvPr id="1819" name="Freeform 64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20" name="Freeform 64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21" name="Freeform 64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22" name="Freeform 65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23" name="Freeform 65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24" name="Freeform 65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25" name="Freeform 65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26" name="Freeform 65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27" name="Freeform 65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28" name="Freeform 65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29" name="Freeform 65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30" name="Freeform 65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31" name="Freeform 65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32" name="Freeform 66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28575</xdr:colOff>
      <xdr:row>79</xdr:row>
      <xdr:rowOff>0</xdr:rowOff>
    </xdr:to>
    <xdr:grpSp>
      <xdr:nvGrpSpPr>
        <xdr:cNvPr id="1774" name="Group 661"/>
        <xdr:cNvGrpSpPr>
          <a:grpSpLocks/>
        </xdr:cNvGrpSpPr>
      </xdr:nvGrpSpPr>
      <xdr:grpSpPr bwMode="auto">
        <a:xfrm>
          <a:off x="0" y="12811125"/>
          <a:ext cx="733425" cy="0"/>
          <a:chOff x="336" y="2112"/>
          <a:chExt cx="4849" cy="1105"/>
        </a:xfrm>
      </xdr:grpSpPr>
      <xdr:sp macro="" textlink="">
        <xdr:nvSpPr>
          <xdr:cNvPr id="1805" name="Freeform 66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06" name="Freeform 66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07" name="Freeform 66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08" name="Freeform 66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09" name="Freeform 66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10" name="Freeform 66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11" name="Freeform 66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12" name="Freeform 66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13" name="Freeform 67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14" name="Freeform 67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15" name="Freeform 67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16" name="Freeform 67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17" name="Freeform 67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18" name="Freeform 67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28575</xdr:colOff>
      <xdr:row>79</xdr:row>
      <xdr:rowOff>0</xdr:rowOff>
    </xdr:to>
    <xdr:grpSp>
      <xdr:nvGrpSpPr>
        <xdr:cNvPr id="1775" name="Group 676"/>
        <xdr:cNvGrpSpPr>
          <a:grpSpLocks/>
        </xdr:cNvGrpSpPr>
      </xdr:nvGrpSpPr>
      <xdr:grpSpPr bwMode="auto">
        <a:xfrm>
          <a:off x="0" y="12811125"/>
          <a:ext cx="733425" cy="0"/>
          <a:chOff x="336" y="2112"/>
          <a:chExt cx="4849" cy="1105"/>
        </a:xfrm>
      </xdr:grpSpPr>
      <xdr:sp macro="" textlink="">
        <xdr:nvSpPr>
          <xdr:cNvPr id="1791" name="Freeform 677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92" name="Freeform 678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93" name="Freeform 679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94" name="Freeform 680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95" name="Freeform 681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96" name="Freeform 682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97" name="Freeform 683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98" name="Freeform 684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99" name="Freeform 685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00" name="Freeform 686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01" name="Freeform 687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02" name="Freeform 688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03" name="Freeform 689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804" name="Freeform 690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28575</xdr:colOff>
      <xdr:row>79</xdr:row>
      <xdr:rowOff>0</xdr:rowOff>
    </xdr:to>
    <xdr:grpSp>
      <xdr:nvGrpSpPr>
        <xdr:cNvPr id="1776" name="Group 691"/>
        <xdr:cNvGrpSpPr>
          <a:grpSpLocks/>
        </xdr:cNvGrpSpPr>
      </xdr:nvGrpSpPr>
      <xdr:grpSpPr bwMode="auto">
        <a:xfrm>
          <a:off x="0" y="12811125"/>
          <a:ext cx="733425" cy="0"/>
          <a:chOff x="336" y="2112"/>
          <a:chExt cx="4849" cy="1105"/>
        </a:xfrm>
      </xdr:grpSpPr>
      <xdr:sp macro="" textlink="">
        <xdr:nvSpPr>
          <xdr:cNvPr id="1777" name="Freeform 692"/>
          <xdr:cNvSpPr>
            <a:spLocks/>
          </xdr:cNvSpPr>
        </xdr:nvSpPr>
        <xdr:spPr bwMode="auto">
          <a:xfrm>
            <a:off x="3221" y="2680"/>
            <a:ext cx="275" cy="206"/>
          </a:xfrm>
          <a:custGeom>
            <a:avLst/>
            <a:gdLst>
              <a:gd name="T0" fmla="*/ 0 w 275"/>
              <a:gd name="T1" fmla="*/ 36 h 206"/>
              <a:gd name="T2" fmla="*/ 0 w 275"/>
              <a:gd name="T3" fmla="*/ 205 h 206"/>
              <a:gd name="T4" fmla="*/ 21 w 275"/>
              <a:gd name="T5" fmla="*/ 202 h 206"/>
              <a:gd name="T6" fmla="*/ 41 w 275"/>
              <a:gd name="T7" fmla="*/ 197 h 206"/>
              <a:gd name="T8" fmla="*/ 61 w 275"/>
              <a:gd name="T9" fmla="*/ 194 h 206"/>
              <a:gd name="T10" fmla="*/ 78 w 275"/>
              <a:gd name="T11" fmla="*/ 188 h 206"/>
              <a:gd name="T12" fmla="*/ 95 w 275"/>
              <a:gd name="T13" fmla="*/ 183 h 206"/>
              <a:gd name="T14" fmla="*/ 112 w 275"/>
              <a:gd name="T15" fmla="*/ 177 h 206"/>
              <a:gd name="T16" fmla="*/ 127 w 275"/>
              <a:gd name="T17" fmla="*/ 172 h 206"/>
              <a:gd name="T18" fmla="*/ 141 w 275"/>
              <a:gd name="T19" fmla="*/ 163 h 206"/>
              <a:gd name="T20" fmla="*/ 168 w 275"/>
              <a:gd name="T21" fmla="*/ 147 h 206"/>
              <a:gd name="T22" fmla="*/ 192 w 275"/>
              <a:gd name="T23" fmla="*/ 127 h 206"/>
              <a:gd name="T24" fmla="*/ 212 w 275"/>
              <a:gd name="T25" fmla="*/ 110 h 206"/>
              <a:gd name="T26" fmla="*/ 230 w 275"/>
              <a:gd name="T27" fmla="*/ 88 h 206"/>
              <a:gd name="T28" fmla="*/ 242 w 275"/>
              <a:gd name="T29" fmla="*/ 67 h 206"/>
              <a:gd name="T30" fmla="*/ 254 w 275"/>
              <a:gd name="T31" fmla="*/ 47 h 206"/>
              <a:gd name="T32" fmla="*/ 264 w 275"/>
              <a:gd name="T33" fmla="*/ 26 h 206"/>
              <a:gd name="T34" fmla="*/ 274 w 275"/>
              <a:gd name="T35" fmla="*/ 0 h 206"/>
              <a:gd name="T36" fmla="*/ 17 w 275"/>
              <a:gd name="T37" fmla="*/ 0 h 206"/>
              <a:gd name="T38" fmla="*/ 17 w 275"/>
              <a:gd name="T39" fmla="*/ 6 h 206"/>
              <a:gd name="T40" fmla="*/ 15 w 275"/>
              <a:gd name="T41" fmla="*/ 11 h 206"/>
              <a:gd name="T42" fmla="*/ 12 w 275"/>
              <a:gd name="T43" fmla="*/ 17 h 206"/>
              <a:gd name="T44" fmla="*/ 9 w 275"/>
              <a:gd name="T45" fmla="*/ 20 h 206"/>
              <a:gd name="T46" fmla="*/ 7 w 275"/>
              <a:gd name="T47" fmla="*/ 26 h 206"/>
              <a:gd name="T48" fmla="*/ 5 w 275"/>
              <a:gd name="T49" fmla="*/ 28 h 206"/>
              <a:gd name="T50" fmla="*/ 3 w 275"/>
              <a:gd name="T51" fmla="*/ 33 h 206"/>
              <a:gd name="T52" fmla="*/ 0 w 275"/>
              <a:gd name="T53" fmla="*/ 36 h 20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275" h="206">
                <a:moveTo>
                  <a:pt x="0" y="36"/>
                </a:moveTo>
                <a:lnTo>
                  <a:pt x="0" y="205"/>
                </a:lnTo>
                <a:lnTo>
                  <a:pt x="21" y="202"/>
                </a:lnTo>
                <a:lnTo>
                  <a:pt x="41" y="197"/>
                </a:lnTo>
                <a:lnTo>
                  <a:pt x="61" y="194"/>
                </a:lnTo>
                <a:lnTo>
                  <a:pt x="78" y="188"/>
                </a:lnTo>
                <a:lnTo>
                  <a:pt x="95" y="183"/>
                </a:lnTo>
                <a:lnTo>
                  <a:pt x="112" y="177"/>
                </a:lnTo>
                <a:lnTo>
                  <a:pt x="127" y="172"/>
                </a:lnTo>
                <a:lnTo>
                  <a:pt x="141" y="163"/>
                </a:lnTo>
                <a:lnTo>
                  <a:pt x="168" y="147"/>
                </a:lnTo>
                <a:lnTo>
                  <a:pt x="192" y="127"/>
                </a:lnTo>
                <a:lnTo>
                  <a:pt x="212" y="110"/>
                </a:lnTo>
                <a:lnTo>
                  <a:pt x="230" y="88"/>
                </a:lnTo>
                <a:lnTo>
                  <a:pt x="242" y="67"/>
                </a:lnTo>
                <a:lnTo>
                  <a:pt x="254" y="47"/>
                </a:lnTo>
                <a:lnTo>
                  <a:pt x="264" y="26"/>
                </a:lnTo>
                <a:lnTo>
                  <a:pt x="274" y="0"/>
                </a:lnTo>
                <a:lnTo>
                  <a:pt x="17" y="0"/>
                </a:lnTo>
                <a:lnTo>
                  <a:pt x="17" y="6"/>
                </a:lnTo>
                <a:lnTo>
                  <a:pt x="15" y="11"/>
                </a:lnTo>
                <a:lnTo>
                  <a:pt x="12" y="17"/>
                </a:lnTo>
                <a:lnTo>
                  <a:pt x="9" y="20"/>
                </a:lnTo>
                <a:lnTo>
                  <a:pt x="7" y="26"/>
                </a:lnTo>
                <a:lnTo>
                  <a:pt x="5" y="28"/>
                </a:lnTo>
                <a:lnTo>
                  <a:pt x="3" y="33"/>
                </a:lnTo>
                <a:lnTo>
                  <a:pt x="0" y="3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78" name="Freeform 693"/>
          <xdr:cNvSpPr>
            <a:spLocks/>
          </xdr:cNvSpPr>
        </xdr:nvSpPr>
        <xdr:spPr bwMode="auto">
          <a:xfrm>
            <a:off x="3221" y="2296"/>
            <a:ext cx="322" cy="324"/>
          </a:xfrm>
          <a:custGeom>
            <a:avLst/>
            <a:gdLst>
              <a:gd name="T0" fmla="*/ 0 w 322"/>
              <a:gd name="T1" fmla="*/ 224 h 324"/>
              <a:gd name="T2" fmla="*/ 0 w 322"/>
              <a:gd name="T3" fmla="*/ 323 h 324"/>
              <a:gd name="T4" fmla="*/ 291 w 322"/>
              <a:gd name="T5" fmla="*/ 323 h 324"/>
              <a:gd name="T6" fmla="*/ 304 w 322"/>
              <a:gd name="T7" fmla="*/ 286 h 324"/>
              <a:gd name="T8" fmla="*/ 311 w 322"/>
              <a:gd name="T9" fmla="*/ 250 h 324"/>
              <a:gd name="T10" fmla="*/ 318 w 322"/>
              <a:gd name="T11" fmla="*/ 216 h 324"/>
              <a:gd name="T12" fmla="*/ 321 w 322"/>
              <a:gd name="T13" fmla="*/ 186 h 324"/>
              <a:gd name="T14" fmla="*/ 321 w 322"/>
              <a:gd name="T15" fmla="*/ 154 h 324"/>
              <a:gd name="T16" fmla="*/ 316 w 322"/>
              <a:gd name="T17" fmla="*/ 129 h 324"/>
              <a:gd name="T18" fmla="*/ 308 w 322"/>
              <a:gd name="T19" fmla="*/ 104 h 324"/>
              <a:gd name="T20" fmla="*/ 299 w 322"/>
              <a:gd name="T21" fmla="*/ 81 h 324"/>
              <a:gd name="T22" fmla="*/ 284 w 322"/>
              <a:gd name="T23" fmla="*/ 65 h 324"/>
              <a:gd name="T24" fmla="*/ 265 w 322"/>
              <a:gd name="T25" fmla="*/ 45 h 324"/>
              <a:gd name="T26" fmla="*/ 243 w 322"/>
              <a:gd name="T27" fmla="*/ 31 h 324"/>
              <a:gd name="T28" fmla="*/ 214 w 322"/>
              <a:gd name="T29" fmla="*/ 20 h 324"/>
              <a:gd name="T30" fmla="*/ 182 w 322"/>
              <a:gd name="T31" fmla="*/ 11 h 324"/>
              <a:gd name="T32" fmla="*/ 146 w 322"/>
              <a:gd name="T33" fmla="*/ 3 h 324"/>
              <a:gd name="T34" fmla="*/ 104 w 322"/>
              <a:gd name="T35" fmla="*/ 0 h 324"/>
              <a:gd name="T36" fmla="*/ 56 w 322"/>
              <a:gd name="T37" fmla="*/ 0 h 324"/>
              <a:gd name="T38" fmla="*/ 51 w 322"/>
              <a:gd name="T39" fmla="*/ 0 h 324"/>
              <a:gd name="T40" fmla="*/ 43 w 322"/>
              <a:gd name="T41" fmla="*/ 0 h 324"/>
              <a:gd name="T42" fmla="*/ 37 w 322"/>
              <a:gd name="T43" fmla="*/ 0 h 324"/>
              <a:gd name="T44" fmla="*/ 29 w 322"/>
              <a:gd name="T45" fmla="*/ 0 h 324"/>
              <a:gd name="T46" fmla="*/ 21 w 322"/>
              <a:gd name="T47" fmla="*/ 0 h 324"/>
              <a:gd name="T48" fmla="*/ 15 w 322"/>
              <a:gd name="T49" fmla="*/ 0 h 324"/>
              <a:gd name="T50" fmla="*/ 7 w 322"/>
              <a:gd name="T51" fmla="*/ 0 h 324"/>
              <a:gd name="T52" fmla="*/ 0 w 322"/>
              <a:gd name="T53" fmla="*/ 0 h 324"/>
              <a:gd name="T54" fmla="*/ 0 w 322"/>
              <a:gd name="T55" fmla="*/ 131 h 324"/>
              <a:gd name="T56" fmla="*/ 3 w 322"/>
              <a:gd name="T57" fmla="*/ 131 h 324"/>
              <a:gd name="T58" fmla="*/ 5 w 322"/>
              <a:gd name="T59" fmla="*/ 131 h 324"/>
              <a:gd name="T60" fmla="*/ 7 w 322"/>
              <a:gd name="T61" fmla="*/ 131 h 324"/>
              <a:gd name="T62" fmla="*/ 12 w 322"/>
              <a:gd name="T63" fmla="*/ 131 h 324"/>
              <a:gd name="T64" fmla="*/ 15 w 322"/>
              <a:gd name="T65" fmla="*/ 131 h 324"/>
              <a:gd name="T66" fmla="*/ 17 w 322"/>
              <a:gd name="T67" fmla="*/ 131 h 324"/>
              <a:gd name="T68" fmla="*/ 19 w 322"/>
              <a:gd name="T69" fmla="*/ 131 h 324"/>
              <a:gd name="T70" fmla="*/ 25 w 322"/>
              <a:gd name="T71" fmla="*/ 131 h 324"/>
              <a:gd name="T72" fmla="*/ 43 w 322"/>
              <a:gd name="T73" fmla="*/ 131 h 324"/>
              <a:gd name="T74" fmla="*/ 58 w 322"/>
              <a:gd name="T75" fmla="*/ 138 h 324"/>
              <a:gd name="T76" fmla="*/ 70 w 322"/>
              <a:gd name="T77" fmla="*/ 149 h 324"/>
              <a:gd name="T78" fmla="*/ 75 w 322"/>
              <a:gd name="T79" fmla="*/ 160 h 324"/>
              <a:gd name="T80" fmla="*/ 78 w 322"/>
              <a:gd name="T81" fmla="*/ 174 h 324"/>
              <a:gd name="T82" fmla="*/ 78 w 322"/>
              <a:gd name="T83" fmla="*/ 191 h 324"/>
              <a:gd name="T84" fmla="*/ 75 w 322"/>
              <a:gd name="T85" fmla="*/ 208 h 324"/>
              <a:gd name="T86" fmla="*/ 68 w 322"/>
              <a:gd name="T87" fmla="*/ 224 h 324"/>
              <a:gd name="T88" fmla="*/ 0 w 322"/>
              <a:gd name="T89" fmla="*/ 224 h 32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2" h="324">
                <a:moveTo>
                  <a:pt x="0" y="224"/>
                </a:moveTo>
                <a:lnTo>
                  <a:pt x="0" y="323"/>
                </a:lnTo>
                <a:lnTo>
                  <a:pt x="291" y="323"/>
                </a:lnTo>
                <a:lnTo>
                  <a:pt x="304" y="286"/>
                </a:lnTo>
                <a:lnTo>
                  <a:pt x="311" y="250"/>
                </a:lnTo>
                <a:lnTo>
                  <a:pt x="318" y="216"/>
                </a:lnTo>
                <a:lnTo>
                  <a:pt x="321" y="186"/>
                </a:lnTo>
                <a:lnTo>
                  <a:pt x="321" y="154"/>
                </a:lnTo>
                <a:lnTo>
                  <a:pt x="316" y="129"/>
                </a:lnTo>
                <a:lnTo>
                  <a:pt x="308" y="104"/>
                </a:lnTo>
                <a:lnTo>
                  <a:pt x="299" y="81"/>
                </a:lnTo>
                <a:lnTo>
                  <a:pt x="284" y="65"/>
                </a:lnTo>
                <a:lnTo>
                  <a:pt x="265" y="45"/>
                </a:lnTo>
                <a:lnTo>
                  <a:pt x="243" y="31"/>
                </a:lnTo>
                <a:lnTo>
                  <a:pt x="214" y="20"/>
                </a:lnTo>
                <a:lnTo>
                  <a:pt x="182" y="11"/>
                </a:lnTo>
                <a:lnTo>
                  <a:pt x="146" y="3"/>
                </a:lnTo>
                <a:lnTo>
                  <a:pt x="104" y="0"/>
                </a:lnTo>
                <a:lnTo>
                  <a:pt x="56" y="0"/>
                </a:lnTo>
                <a:lnTo>
                  <a:pt x="51" y="0"/>
                </a:lnTo>
                <a:lnTo>
                  <a:pt x="43" y="0"/>
                </a:lnTo>
                <a:lnTo>
                  <a:pt x="37" y="0"/>
                </a:lnTo>
                <a:lnTo>
                  <a:pt x="29" y="0"/>
                </a:lnTo>
                <a:lnTo>
                  <a:pt x="21" y="0"/>
                </a:lnTo>
                <a:lnTo>
                  <a:pt x="15" y="0"/>
                </a:lnTo>
                <a:lnTo>
                  <a:pt x="7" y="0"/>
                </a:lnTo>
                <a:lnTo>
                  <a:pt x="0" y="0"/>
                </a:lnTo>
                <a:lnTo>
                  <a:pt x="0" y="131"/>
                </a:lnTo>
                <a:lnTo>
                  <a:pt x="3" y="131"/>
                </a:lnTo>
                <a:lnTo>
                  <a:pt x="5" y="131"/>
                </a:lnTo>
                <a:lnTo>
                  <a:pt x="7" y="131"/>
                </a:lnTo>
                <a:lnTo>
                  <a:pt x="12" y="131"/>
                </a:lnTo>
                <a:lnTo>
                  <a:pt x="15" y="131"/>
                </a:lnTo>
                <a:lnTo>
                  <a:pt x="17" y="131"/>
                </a:lnTo>
                <a:lnTo>
                  <a:pt x="19" y="131"/>
                </a:lnTo>
                <a:lnTo>
                  <a:pt x="25" y="131"/>
                </a:lnTo>
                <a:lnTo>
                  <a:pt x="43" y="131"/>
                </a:lnTo>
                <a:lnTo>
                  <a:pt x="58" y="138"/>
                </a:lnTo>
                <a:lnTo>
                  <a:pt x="70" y="149"/>
                </a:lnTo>
                <a:lnTo>
                  <a:pt x="75" y="160"/>
                </a:lnTo>
                <a:lnTo>
                  <a:pt x="78" y="174"/>
                </a:lnTo>
                <a:lnTo>
                  <a:pt x="78" y="191"/>
                </a:lnTo>
                <a:lnTo>
                  <a:pt x="75" y="208"/>
                </a:lnTo>
                <a:lnTo>
                  <a:pt x="68" y="224"/>
                </a:lnTo>
                <a:lnTo>
                  <a:pt x="0" y="224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79" name="Freeform 694"/>
          <xdr:cNvSpPr>
            <a:spLocks/>
          </xdr:cNvSpPr>
        </xdr:nvSpPr>
        <xdr:spPr bwMode="auto">
          <a:xfrm>
            <a:off x="2840" y="2296"/>
            <a:ext cx="382" cy="593"/>
          </a:xfrm>
          <a:custGeom>
            <a:avLst/>
            <a:gdLst>
              <a:gd name="T0" fmla="*/ 381 w 382"/>
              <a:gd name="T1" fmla="*/ 0 h 593"/>
              <a:gd name="T2" fmla="*/ 308 w 382"/>
              <a:gd name="T3" fmla="*/ 8 h 593"/>
              <a:gd name="T4" fmla="*/ 247 w 382"/>
              <a:gd name="T5" fmla="*/ 20 h 593"/>
              <a:gd name="T6" fmla="*/ 194 w 382"/>
              <a:gd name="T7" fmla="*/ 36 h 593"/>
              <a:gd name="T8" fmla="*/ 148 w 382"/>
              <a:gd name="T9" fmla="*/ 65 h 593"/>
              <a:gd name="T10" fmla="*/ 109 w 382"/>
              <a:gd name="T11" fmla="*/ 99 h 593"/>
              <a:gd name="T12" fmla="*/ 77 w 382"/>
              <a:gd name="T13" fmla="*/ 140 h 593"/>
              <a:gd name="T14" fmla="*/ 48 w 382"/>
              <a:gd name="T15" fmla="*/ 194 h 593"/>
              <a:gd name="T16" fmla="*/ 26 w 382"/>
              <a:gd name="T17" fmla="*/ 255 h 593"/>
              <a:gd name="T18" fmla="*/ 6 w 382"/>
              <a:gd name="T19" fmla="*/ 328 h 593"/>
              <a:gd name="T20" fmla="*/ 0 w 382"/>
              <a:gd name="T21" fmla="*/ 392 h 593"/>
              <a:gd name="T22" fmla="*/ 2 w 382"/>
              <a:gd name="T23" fmla="*/ 449 h 593"/>
              <a:gd name="T24" fmla="*/ 19 w 382"/>
              <a:gd name="T25" fmla="*/ 499 h 593"/>
              <a:gd name="T26" fmla="*/ 51 w 382"/>
              <a:gd name="T27" fmla="*/ 538 h 593"/>
              <a:gd name="T28" fmla="*/ 97 w 382"/>
              <a:gd name="T29" fmla="*/ 569 h 593"/>
              <a:gd name="T30" fmla="*/ 162 w 382"/>
              <a:gd name="T31" fmla="*/ 585 h 593"/>
              <a:gd name="T32" fmla="*/ 247 w 382"/>
              <a:gd name="T33" fmla="*/ 592 h 593"/>
              <a:gd name="T34" fmla="*/ 283 w 382"/>
              <a:gd name="T35" fmla="*/ 592 h 593"/>
              <a:gd name="T36" fmla="*/ 317 w 382"/>
              <a:gd name="T37" fmla="*/ 592 h 593"/>
              <a:gd name="T38" fmla="*/ 352 w 382"/>
              <a:gd name="T39" fmla="*/ 592 h 593"/>
              <a:gd name="T40" fmla="*/ 381 w 382"/>
              <a:gd name="T41" fmla="*/ 588 h 593"/>
              <a:gd name="T42" fmla="*/ 374 w 382"/>
              <a:gd name="T43" fmla="*/ 428 h 593"/>
              <a:gd name="T44" fmla="*/ 362 w 382"/>
              <a:gd name="T45" fmla="*/ 440 h 593"/>
              <a:gd name="T46" fmla="*/ 344 w 382"/>
              <a:gd name="T47" fmla="*/ 449 h 593"/>
              <a:gd name="T48" fmla="*/ 323 w 382"/>
              <a:gd name="T49" fmla="*/ 451 h 593"/>
              <a:gd name="T50" fmla="*/ 301 w 382"/>
              <a:gd name="T51" fmla="*/ 454 h 593"/>
              <a:gd name="T52" fmla="*/ 283 w 382"/>
              <a:gd name="T53" fmla="*/ 451 h 593"/>
              <a:gd name="T54" fmla="*/ 269 w 382"/>
              <a:gd name="T55" fmla="*/ 442 h 593"/>
              <a:gd name="T56" fmla="*/ 257 w 382"/>
              <a:gd name="T57" fmla="*/ 431 h 593"/>
              <a:gd name="T58" fmla="*/ 249 w 382"/>
              <a:gd name="T59" fmla="*/ 412 h 593"/>
              <a:gd name="T60" fmla="*/ 249 w 382"/>
              <a:gd name="T61" fmla="*/ 392 h 593"/>
              <a:gd name="T62" fmla="*/ 257 w 382"/>
              <a:gd name="T63" fmla="*/ 367 h 593"/>
              <a:gd name="T64" fmla="*/ 264 w 382"/>
              <a:gd name="T65" fmla="*/ 339 h 593"/>
              <a:gd name="T66" fmla="*/ 381 w 382"/>
              <a:gd name="T67" fmla="*/ 322 h 593"/>
              <a:gd name="T68" fmla="*/ 299 w 382"/>
              <a:gd name="T69" fmla="*/ 224 h 593"/>
              <a:gd name="T70" fmla="*/ 313 w 382"/>
              <a:gd name="T71" fmla="*/ 188 h 593"/>
              <a:gd name="T72" fmla="*/ 330 w 382"/>
              <a:gd name="T73" fmla="*/ 160 h 593"/>
              <a:gd name="T74" fmla="*/ 352 w 382"/>
              <a:gd name="T75" fmla="*/ 142 h 593"/>
              <a:gd name="T76" fmla="*/ 381 w 382"/>
              <a:gd name="T77" fmla="*/ 131 h 59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382" h="593">
                <a:moveTo>
                  <a:pt x="381" y="131"/>
                </a:moveTo>
                <a:lnTo>
                  <a:pt x="381" y="0"/>
                </a:lnTo>
                <a:lnTo>
                  <a:pt x="344" y="3"/>
                </a:lnTo>
                <a:lnTo>
                  <a:pt x="308" y="8"/>
                </a:lnTo>
                <a:lnTo>
                  <a:pt x="277" y="11"/>
                </a:lnTo>
                <a:lnTo>
                  <a:pt x="247" y="20"/>
                </a:lnTo>
                <a:lnTo>
                  <a:pt x="218" y="28"/>
                </a:lnTo>
                <a:lnTo>
                  <a:pt x="194" y="36"/>
                </a:lnTo>
                <a:lnTo>
                  <a:pt x="170" y="51"/>
                </a:lnTo>
                <a:lnTo>
                  <a:pt x="148" y="65"/>
                </a:lnTo>
                <a:lnTo>
                  <a:pt x="128" y="79"/>
                </a:lnTo>
                <a:lnTo>
                  <a:pt x="109" y="99"/>
                </a:lnTo>
                <a:lnTo>
                  <a:pt x="91" y="117"/>
                </a:lnTo>
                <a:lnTo>
                  <a:pt x="77" y="140"/>
                </a:lnTo>
                <a:lnTo>
                  <a:pt x="63" y="165"/>
                </a:lnTo>
                <a:lnTo>
                  <a:pt x="48" y="194"/>
                </a:lnTo>
                <a:lnTo>
                  <a:pt x="38" y="222"/>
                </a:lnTo>
                <a:lnTo>
                  <a:pt x="26" y="255"/>
                </a:lnTo>
                <a:lnTo>
                  <a:pt x="16" y="292"/>
                </a:lnTo>
                <a:lnTo>
                  <a:pt x="6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8" y="578"/>
                </a:lnTo>
                <a:lnTo>
                  <a:pt x="162" y="585"/>
                </a:lnTo>
                <a:lnTo>
                  <a:pt x="204" y="592"/>
                </a:lnTo>
                <a:lnTo>
                  <a:pt x="247" y="592"/>
                </a:lnTo>
                <a:lnTo>
                  <a:pt x="267" y="592"/>
                </a:lnTo>
                <a:lnTo>
                  <a:pt x="283" y="592"/>
                </a:lnTo>
                <a:lnTo>
                  <a:pt x="301" y="592"/>
                </a:lnTo>
                <a:lnTo>
                  <a:pt x="317" y="592"/>
                </a:lnTo>
                <a:lnTo>
                  <a:pt x="335" y="592"/>
                </a:lnTo>
                <a:lnTo>
                  <a:pt x="352" y="592"/>
                </a:lnTo>
                <a:lnTo>
                  <a:pt x="366" y="588"/>
                </a:lnTo>
                <a:lnTo>
                  <a:pt x="381" y="588"/>
                </a:lnTo>
                <a:lnTo>
                  <a:pt x="381" y="420"/>
                </a:lnTo>
                <a:lnTo>
                  <a:pt x="374" y="428"/>
                </a:lnTo>
                <a:lnTo>
                  <a:pt x="368" y="435"/>
                </a:lnTo>
                <a:lnTo>
                  <a:pt x="362" y="440"/>
                </a:lnTo>
                <a:lnTo>
                  <a:pt x="352" y="446"/>
                </a:lnTo>
                <a:lnTo>
                  <a:pt x="344" y="449"/>
                </a:lnTo>
                <a:lnTo>
                  <a:pt x="335" y="451"/>
                </a:lnTo>
                <a:lnTo>
                  <a:pt x="323" y="451"/>
                </a:lnTo>
                <a:lnTo>
                  <a:pt x="311" y="454"/>
                </a:lnTo>
                <a:lnTo>
                  <a:pt x="301" y="454"/>
                </a:lnTo>
                <a:lnTo>
                  <a:pt x="291" y="451"/>
                </a:lnTo>
                <a:lnTo>
                  <a:pt x="283" y="451"/>
                </a:lnTo>
                <a:lnTo>
                  <a:pt x="277" y="449"/>
                </a:lnTo>
                <a:lnTo>
                  <a:pt x="269" y="442"/>
                </a:lnTo>
                <a:lnTo>
                  <a:pt x="262" y="437"/>
                </a:lnTo>
                <a:lnTo>
                  <a:pt x="257" y="431"/>
                </a:lnTo>
                <a:lnTo>
                  <a:pt x="255" y="423"/>
                </a:lnTo>
                <a:lnTo>
                  <a:pt x="249" y="412"/>
                </a:lnTo>
                <a:lnTo>
                  <a:pt x="249" y="403"/>
                </a:lnTo>
                <a:lnTo>
                  <a:pt x="249" y="392"/>
                </a:lnTo>
                <a:lnTo>
                  <a:pt x="252" y="378"/>
                </a:lnTo>
                <a:lnTo>
                  <a:pt x="257" y="367"/>
                </a:lnTo>
                <a:lnTo>
                  <a:pt x="259" y="353"/>
                </a:lnTo>
                <a:lnTo>
                  <a:pt x="264" y="339"/>
                </a:lnTo>
                <a:lnTo>
                  <a:pt x="269" y="322"/>
                </a:lnTo>
                <a:lnTo>
                  <a:pt x="381" y="322"/>
                </a:lnTo>
                <a:lnTo>
                  <a:pt x="381" y="224"/>
                </a:lnTo>
                <a:lnTo>
                  <a:pt x="299" y="224"/>
                </a:lnTo>
                <a:lnTo>
                  <a:pt x="305" y="204"/>
                </a:lnTo>
                <a:lnTo>
                  <a:pt x="313" y="188"/>
                </a:lnTo>
                <a:lnTo>
                  <a:pt x="323" y="174"/>
                </a:lnTo>
                <a:lnTo>
                  <a:pt x="330" y="160"/>
                </a:lnTo>
                <a:lnTo>
                  <a:pt x="342" y="151"/>
                </a:lnTo>
                <a:lnTo>
                  <a:pt x="352" y="142"/>
                </a:lnTo>
                <a:lnTo>
                  <a:pt x="366" y="137"/>
                </a:lnTo>
                <a:lnTo>
                  <a:pt x="381" y="131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80" name="Freeform 695"/>
          <xdr:cNvSpPr>
            <a:spLocks/>
          </xdr:cNvSpPr>
        </xdr:nvSpPr>
        <xdr:spPr bwMode="auto">
          <a:xfrm>
            <a:off x="4843" y="2296"/>
            <a:ext cx="342" cy="590"/>
          </a:xfrm>
          <a:custGeom>
            <a:avLst/>
            <a:gdLst>
              <a:gd name="T0" fmla="*/ 0 w 342"/>
              <a:gd name="T1" fmla="*/ 589 h 590"/>
              <a:gd name="T2" fmla="*/ 61 w 342"/>
              <a:gd name="T3" fmla="*/ 581 h 590"/>
              <a:gd name="T4" fmla="*/ 114 w 342"/>
              <a:gd name="T5" fmla="*/ 567 h 590"/>
              <a:gd name="T6" fmla="*/ 160 w 342"/>
              <a:gd name="T7" fmla="*/ 547 h 590"/>
              <a:gd name="T8" fmla="*/ 202 w 342"/>
              <a:gd name="T9" fmla="*/ 519 h 590"/>
              <a:gd name="T10" fmla="*/ 236 w 342"/>
              <a:gd name="T11" fmla="*/ 486 h 590"/>
              <a:gd name="T12" fmla="*/ 265 w 342"/>
              <a:gd name="T13" fmla="*/ 447 h 590"/>
              <a:gd name="T14" fmla="*/ 291 w 342"/>
              <a:gd name="T15" fmla="*/ 395 h 590"/>
              <a:gd name="T16" fmla="*/ 313 w 342"/>
              <a:gd name="T17" fmla="*/ 336 h 590"/>
              <a:gd name="T18" fmla="*/ 331 w 342"/>
              <a:gd name="T19" fmla="*/ 263 h 590"/>
              <a:gd name="T20" fmla="*/ 341 w 342"/>
              <a:gd name="T21" fmla="*/ 199 h 590"/>
              <a:gd name="T22" fmla="*/ 335 w 342"/>
              <a:gd name="T23" fmla="*/ 140 h 590"/>
              <a:gd name="T24" fmla="*/ 319 w 342"/>
              <a:gd name="T25" fmla="*/ 92 h 590"/>
              <a:gd name="T26" fmla="*/ 287 w 342"/>
              <a:gd name="T27" fmla="*/ 54 h 590"/>
              <a:gd name="T28" fmla="*/ 238 w 342"/>
              <a:gd name="T29" fmla="*/ 22 h 590"/>
              <a:gd name="T30" fmla="*/ 172 w 342"/>
              <a:gd name="T31" fmla="*/ 6 h 590"/>
              <a:gd name="T32" fmla="*/ 87 w 342"/>
              <a:gd name="T33" fmla="*/ 0 h 590"/>
              <a:gd name="T34" fmla="*/ 63 w 342"/>
              <a:gd name="T35" fmla="*/ 0 h 590"/>
              <a:gd name="T36" fmla="*/ 41 w 342"/>
              <a:gd name="T37" fmla="*/ 0 h 590"/>
              <a:gd name="T38" fmla="*/ 19 w 342"/>
              <a:gd name="T39" fmla="*/ 3 h 590"/>
              <a:gd name="T40" fmla="*/ 0 w 342"/>
              <a:gd name="T41" fmla="*/ 3 h 590"/>
              <a:gd name="T42" fmla="*/ 5 w 342"/>
              <a:gd name="T43" fmla="*/ 140 h 590"/>
              <a:gd name="T44" fmla="*/ 12 w 342"/>
              <a:gd name="T45" fmla="*/ 135 h 590"/>
              <a:gd name="T46" fmla="*/ 24 w 342"/>
              <a:gd name="T47" fmla="*/ 131 h 590"/>
              <a:gd name="T48" fmla="*/ 37 w 342"/>
              <a:gd name="T49" fmla="*/ 131 h 590"/>
              <a:gd name="T50" fmla="*/ 51 w 342"/>
              <a:gd name="T51" fmla="*/ 131 h 590"/>
              <a:gd name="T52" fmla="*/ 63 w 342"/>
              <a:gd name="T53" fmla="*/ 135 h 590"/>
              <a:gd name="T54" fmla="*/ 75 w 342"/>
              <a:gd name="T55" fmla="*/ 140 h 590"/>
              <a:gd name="T56" fmla="*/ 85 w 342"/>
              <a:gd name="T57" fmla="*/ 149 h 590"/>
              <a:gd name="T58" fmla="*/ 90 w 342"/>
              <a:gd name="T59" fmla="*/ 160 h 590"/>
              <a:gd name="T60" fmla="*/ 92 w 342"/>
              <a:gd name="T61" fmla="*/ 177 h 590"/>
              <a:gd name="T62" fmla="*/ 90 w 342"/>
              <a:gd name="T63" fmla="*/ 199 h 590"/>
              <a:gd name="T64" fmla="*/ 80 w 342"/>
              <a:gd name="T65" fmla="*/ 231 h 590"/>
              <a:gd name="T66" fmla="*/ 39 w 342"/>
              <a:gd name="T67" fmla="*/ 359 h 590"/>
              <a:gd name="T68" fmla="*/ 29 w 342"/>
              <a:gd name="T69" fmla="*/ 388 h 590"/>
              <a:gd name="T70" fmla="*/ 19 w 342"/>
              <a:gd name="T71" fmla="*/ 406 h 590"/>
              <a:gd name="T72" fmla="*/ 9 w 342"/>
              <a:gd name="T73" fmla="*/ 424 h 590"/>
              <a:gd name="T74" fmla="*/ 0 w 342"/>
              <a:gd name="T75" fmla="*/ 432 h 590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2" h="590">
                <a:moveTo>
                  <a:pt x="0" y="432"/>
                </a:moveTo>
                <a:lnTo>
                  <a:pt x="0" y="589"/>
                </a:lnTo>
                <a:lnTo>
                  <a:pt x="31" y="583"/>
                </a:lnTo>
                <a:lnTo>
                  <a:pt x="61" y="581"/>
                </a:lnTo>
                <a:lnTo>
                  <a:pt x="87" y="575"/>
                </a:lnTo>
                <a:lnTo>
                  <a:pt x="114" y="567"/>
                </a:lnTo>
                <a:lnTo>
                  <a:pt x="138" y="558"/>
                </a:lnTo>
                <a:lnTo>
                  <a:pt x="160" y="547"/>
                </a:lnTo>
                <a:lnTo>
                  <a:pt x="182" y="533"/>
                </a:lnTo>
                <a:lnTo>
                  <a:pt x="202" y="519"/>
                </a:lnTo>
                <a:lnTo>
                  <a:pt x="219" y="504"/>
                </a:lnTo>
                <a:lnTo>
                  <a:pt x="236" y="486"/>
                </a:lnTo>
                <a:lnTo>
                  <a:pt x="253" y="465"/>
                </a:lnTo>
                <a:lnTo>
                  <a:pt x="265" y="447"/>
                </a:lnTo>
                <a:lnTo>
                  <a:pt x="279" y="420"/>
                </a:lnTo>
                <a:lnTo>
                  <a:pt x="291" y="395"/>
                </a:lnTo>
                <a:lnTo>
                  <a:pt x="301" y="367"/>
                </a:lnTo>
                <a:lnTo>
                  <a:pt x="313" y="336"/>
                </a:lnTo>
                <a:lnTo>
                  <a:pt x="323" y="300"/>
                </a:lnTo>
                <a:lnTo>
                  <a:pt x="331" y="263"/>
                </a:lnTo>
                <a:lnTo>
                  <a:pt x="338" y="231"/>
                </a:lnTo>
                <a:lnTo>
                  <a:pt x="341" y="199"/>
                </a:lnTo>
                <a:lnTo>
                  <a:pt x="338" y="168"/>
                </a:lnTo>
                <a:lnTo>
                  <a:pt x="335" y="140"/>
                </a:lnTo>
                <a:lnTo>
                  <a:pt x="328" y="115"/>
                </a:lnTo>
                <a:lnTo>
                  <a:pt x="319" y="92"/>
                </a:lnTo>
                <a:lnTo>
                  <a:pt x="303" y="70"/>
                </a:lnTo>
                <a:lnTo>
                  <a:pt x="287" y="54"/>
                </a:lnTo>
                <a:lnTo>
                  <a:pt x="265" y="36"/>
                </a:lnTo>
                <a:lnTo>
                  <a:pt x="238" y="22"/>
                </a:lnTo>
                <a:lnTo>
                  <a:pt x="209" y="11"/>
                </a:lnTo>
                <a:lnTo>
                  <a:pt x="172" y="6"/>
                </a:lnTo>
                <a:lnTo>
                  <a:pt x="134" y="0"/>
                </a:lnTo>
                <a:lnTo>
                  <a:pt x="87" y="0"/>
                </a:lnTo>
                <a:lnTo>
                  <a:pt x="75" y="0"/>
                </a:lnTo>
                <a:lnTo>
                  <a:pt x="63" y="0"/>
                </a:lnTo>
                <a:lnTo>
                  <a:pt x="51" y="0"/>
                </a:lnTo>
                <a:lnTo>
                  <a:pt x="41" y="0"/>
                </a:lnTo>
                <a:lnTo>
                  <a:pt x="29" y="0"/>
                </a:lnTo>
                <a:lnTo>
                  <a:pt x="19" y="3"/>
                </a:lnTo>
                <a:lnTo>
                  <a:pt x="9" y="3"/>
                </a:lnTo>
                <a:lnTo>
                  <a:pt x="0" y="3"/>
                </a:lnTo>
                <a:lnTo>
                  <a:pt x="0" y="143"/>
                </a:lnTo>
                <a:lnTo>
                  <a:pt x="5" y="140"/>
                </a:lnTo>
                <a:lnTo>
                  <a:pt x="7" y="138"/>
                </a:lnTo>
                <a:lnTo>
                  <a:pt x="12" y="135"/>
                </a:lnTo>
                <a:lnTo>
                  <a:pt x="19" y="135"/>
                </a:lnTo>
                <a:lnTo>
                  <a:pt x="24" y="131"/>
                </a:lnTo>
                <a:lnTo>
                  <a:pt x="31" y="131"/>
                </a:lnTo>
                <a:lnTo>
                  <a:pt x="37" y="131"/>
                </a:lnTo>
                <a:lnTo>
                  <a:pt x="43" y="131"/>
                </a:lnTo>
                <a:lnTo>
                  <a:pt x="51" y="131"/>
                </a:lnTo>
                <a:lnTo>
                  <a:pt x="59" y="131"/>
                </a:lnTo>
                <a:lnTo>
                  <a:pt x="63" y="135"/>
                </a:lnTo>
                <a:lnTo>
                  <a:pt x="71" y="138"/>
                </a:lnTo>
                <a:lnTo>
                  <a:pt x="75" y="140"/>
                </a:lnTo>
                <a:lnTo>
                  <a:pt x="80" y="143"/>
                </a:lnTo>
                <a:lnTo>
                  <a:pt x="85" y="149"/>
                </a:lnTo>
                <a:lnTo>
                  <a:pt x="87" y="154"/>
                </a:lnTo>
                <a:lnTo>
                  <a:pt x="90" y="160"/>
                </a:lnTo>
                <a:lnTo>
                  <a:pt x="92" y="168"/>
                </a:lnTo>
                <a:lnTo>
                  <a:pt x="92" y="177"/>
                </a:lnTo>
                <a:lnTo>
                  <a:pt x="90" y="188"/>
                </a:lnTo>
                <a:lnTo>
                  <a:pt x="90" y="199"/>
                </a:lnTo>
                <a:lnTo>
                  <a:pt x="85" y="213"/>
                </a:lnTo>
                <a:lnTo>
                  <a:pt x="80" y="231"/>
                </a:lnTo>
                <a:lnTo>
                  <a:pt x="75" y="249"/>
                </a:lnTo>
                <a:lnTo>
                  <a:pt x="39" y="359"/>
                </a:lnTo>
                <a:lnTo>
                  <a:pt x="33" y="372"/>
                </a:lnTo>
                <a:lnTo>
                  <a:pt x="29" y="388"/>
                </a:lnTo>
                <a:lnTo>
                  <a:pt x="24" y="399"/>
                </a:lnTo>
                <a:lnTo>
                  <a:pt x="19" y="406"/>
                </a:lnTo>
                <a:lnTo>
                  <a:pt x="14" y="415"/>
                </a:lnTo>
                <a:lnTo>
                  <a:pt x="9" y="424"/>
                </a:lnTo>
                <a:lnTo>
                  <a:pt x="5" y="429"/>
                </a:lnTo>
                <a:lnTo>
                  <a:pt x="0" y="43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81" name="Freeform 696"/>
          <xdr:cNvSpPr>
            <a:spLocks/>
          </xdr:cNvSpPr>
        </xdr:nvSpPr>
        <xdr:spPr bwMode="auto">
          <a:xfrm>
            <a:off x="4495" y="2301"/>
            <a:ext cx="349" cy="588"/>
          </a:xfrm>
          <a:custGeom>
            <a:avLst/>
            <a:gdLst>
              <a:gd name="T0" fmla="*/ 348 w 349"/>
              <a:gd name="T1" fmla="*/ 0 h 588"/>
              <a:gd name="T2" fmla="*/ 284 w 349"/>
              <a:gd name="T3" fmla="*/ 7 h 588"/>
              <a:gd name="T4" fmla="*/ 228 w 349"/>
              <a:gd name="T5" fmla="*/ 22 h 588"/>
              <a:gd name="T6" fmla="*/ 180 w 349"/>
              <a:gd name="T7" fmla="*/ 41 h 588"/>
              <a:gd name="T8" fmla="*/ 138 w 349"/>
              <a:gd name="T9" fmla="*/ 66 h 588"/>
              <a:gd name="T10" fmla="*/ 101 w 349"/>
              <a:gd name="T11" fmla="*/ 100 h 588"/>
              <a:gd name="T12" fmla="*/ 73 w 349"/>
              <a:gd name="T13" fmla="*/ 142 h 588"/>
              <a:gd name="T14" fmla="*/ 45 w 349"/>
              <a:gd name="T15" fmla="*/ 192 h 588"/>
              <a:gd name="T16" fmla="*/ 26 w 349"/>
              <a:gd name="T17" fmla="*/ 251 h 588"/>
              <a:gd name="T18" fmla="*/ 6 w 349"/>
              <a:gd name="T19" fmla="*/ 324 h 588"/>
              <a:gd name="T20" fmla="*/ 0 w 349"/>
              <a:gd name="T21" fmla="*/ 387 h 588"/>
              <a:gd name="T22" fmla="*/ 2 w 349"/>
              <a:gd name="T23" fmla="*/ 444 h 588"/>
              <a:gd name="T24" fmla="*/ 19 w 349"/>
              <a:gd name="T25" fmla="*/ 494 h 588"/>
              <a:gd name="T26" fmla="*/ 51 w 349"/>
              <a:gd name="T27" fmla="*/ 533 h 588"/>
              <a:gd name="T28" fmla="*/ 99 w 349"/>
              <a:gd name="T29" fmla="*/ 564 h 588"/>
              <a:gd name="T30" fmla="*/ 165 w 349"/>
              <a:gd name="T31" fmla="*/ 580 h 588"/>
              <a:gd name="T32" fmla="*/ 248 w 349"/>
              <a:gd name="T33" fmla="*/ 587 h 588"/>
              <a:gd name="T34" fmla="*/ 274 w 349"/>
              <a:gd name="T35" fmla="*/ 587 h 588"/>
              <a:gd name="T36" fmla="*/ 299 w 349"/>
              <a:gd name="T37" fmla="*/ 587 h 588"/>
              <a:gd name="T38" fmla="*/ 323 w 349"/>
              <a:gd name="T39" fmla="*/ 587 h 588"/>
              <a:gd name="T40" fmla="*/ 348 w 349"/>
              <a:gd name="T41" fmla="*/ 583 h 588"/>
              <a:gd name="T42" fmla="*/ 343 w 349"/>
              <a:gd name="T43" fmla="*/ 430 h 588"/>
              <a:gd name="T44" fmla="*/ 333 w 349"/>
              <a:gd name="T45" fmla="*/ 435 h 588"/>
              <a:gd name="T46" fmla="*/ 321 w 349"/>
              <a:gd name="T47" fmla="*/ 438 h 588"/>
              <a:gd name="T48" fmla="*/ 309 w 349"/>
              <a:gd name="T49" fmla="*/ 438 h 588"/>
              <a:gd name="T50" fmla="*/ 294 w 349"/>
              <a:gd name="T51" fmla="*/ 438 h 588"/>
              <a:gd name="T52" fmla="*/ 280 w 349"/>
              <a:gd name="T53" fmla="*/ 435 h 588"/>
              <a:gd name="T54" fmla="*/ 268 w 349"/>
              <a:gd name="T55" fmla="*/ 430 h 588"/>
              <a:gd name="T56" fmla="*/ 260 w 349"/>
              <a:gd name="T57" fmla="*/ 421 h 588"/>
              <a:gd name="T58" fmla="*/ 256 w 349"/>
              <a:gd name="T59" fmla="*/ 405 h 588"/>
              <a:gd name="T60" fmla="*/ 252 w 349"/>
              <a:gd name="T61" fmla="*/ 387 h 588"/>
              <a:gd name="T62" fmla="*/ 258 w 349"/>
              <a:gd name="T63" fmla="*/ 365 h 588"/>
              <a:gd name="T64" fmla="*/ 264 w 349"/>
              <a:gd name="T65" fmla="*/ 337 h 588"/>
              <a:gd name="T66" fmla="*/ 302 w 349"/>
              <a:gd name="T67" fmla="*/ 220 h 588"/>
              <a:gd name="T68" fmla="*/ 309 w 349"/>
              <a:gd name="T69" fmla="*/ 195 h 588"/>
              <a:gd name="T70" fmla="*/ 321 w 349"/>
              <a:gd name="T71" fmla="*/ 172 h 588"/>
              <a:gd name="T72" fmla="*/ 333 w 349"/>
              <a:gd name="T73" fmla="*/ 152 h 588"/>
              <a:gd name="T74" fmla="*/ 348 w 349"/>
              <a:gd name="T75" fmla="*/ 138 h 588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349" h="588">
                <a:moveTo>
                  <a:pt x="348" y="138"/>
                </a:moveTo>
                <a:lnTo>
                  <a:pt x="348" y="0"/>
                </a:lnTo>
                <a:lnTo>
                  <a:pt x="314" y="2"/>
                </a:lnTo>
                <a:lnTo>
                  <a:pt x="284" y="7"/>
                </a:lnTo>
                <a:lnTo>
                  <a:pt x="256" y="13"/>
                </a:lnTo>
                <a:lnTo>
                  <a:pt x="228" y="22"/>
                </a:lnTo>
                <a:lnTo>
                  <a:pt x="204" y="30"/>
                </a:lnTo>
                <a:lnTo>
                  <a:pt x="180" y="41"/>
                </a:lnTo>
                <a:lnTo>
                  <a:pt x="157" y="52"/>
                </a:lnTo>
                <a:lnTo>
                  <a:pt x="138" y="66"/>
                </a:lnTo>
                <a:lnTo>
                  <a:pt x="119" y="83"/>
                </a:lnTo>
                <a:lnTo>
                  <a:pt x="101" y="100"/>
                </a:lnTo>
                <a:lnTo>
                  <a:pt x="87" y="120"/>
                </a:lnTo>
                <a:lnTo>
                  <a:pt x="73" y="142"/>
                </a:lnTo>
                <a:lnTo>
                  <a:pt x="58" y="167"/>
                </a:lnTo>
                <a:lnTo>
                  <a:pt x="45" y="192"/>
                </a:lnTo>
                <a:lnTo>
                  <a:pt x="36" y="220"/>
                </a:lnTo>
                <a:lnTo>
                  <a:pt x="26" y="251"/>
                </a:lnTo>
                <a:lnTo>
                  <a:pt x="14" y="287"/>
                </a:lnTo>
                <a:lnTo>
                  <a:pt x="6" y="324"/>
                </a:lnTo>
                <a:lnTo>
                  <a:pt x="2" y="357"/>
                </a:lnTo>
                <a:lnTo>
                  <a:pt x="0" y="387"/>
                </a:lnTo>
                <a:lnTo>
                  <a:pt x="0" y="419"/>
                </a:lnTo>
                <a:lnTo>
                  <a:pt x="2" y="444"/>
                </a:lnTo>
                <a:lnTo>
                  <a:pt x="9" y="471"/>
                </a:lnTo>
                <a:lnTo>
                  <a:pt x="19" y="494"/>
                </a:lnTo>
                <a:lnTo>
                  <a:pt x="33" y="514"/>
                </a:lnTo>
                <a:lnTo>
                  <a:pt x="51" y="533"/>
                </a:lnTo>
                <a:lnTo>
                  <a:pt x="73" y="550"/>
                </a:lnTo>
                <a:lnTo>
                  <a:pt x="99" y="564"/>
                </a:lnTo>
                <a:lnTo>
                  <a:pt x="129" y="573"/>
                </a:lnTo>
                <a:lnTo>
                  <a:pt x="165" y="580"/>
                </a:lnTo>
                <a:lnTo>
                  <a:pt x="204" y="587"/>
                </a:lnTo>
                <a:lnTo>
                  <a:pt x="248" y="587"/>
                </a:lnTo>
                <a:lnTo>
                  <a:pt x="262" y="587"/>
                </a:lnTo>
                <a:lnTo>
                  <a:pt x="274" y="587"/>
                </a:lnTo>
                <a:lnTo>
                  <a:pt x="286" y="587"/>
                </a:lnTo>
                <a:lnTo>
                  <a:pt x="299" y="587"/>
                </a:lnTo>
                <a:lnTo>
                  <a:pt x="311" y="587"/>
                </a:lnTo>
                <a:lnTo>
                  <a:pt x="323" y="587"/>
                </a:lnTo>
                <a:lnTo>
                  <a:pt x="335" y="583"/>
                </a:lnTo>
                <a:lnTo>
                  <a:pt x="348" y="583"/>
                </a:lnTo>
                <a:lnTo>
                  <a:pt x="348" y="426"/>
                </a:lnTo>
                <a:lnTo>
                  <a:pt x="343" y="430"/>
                </a:lnTo>
                <a:lnTo>
                  <a:pt x="338" y="433"/>
                </a:lnTo>
                <a:lnTo>
                  <a:pt x="333" y="435"/>
                </a:lnTo>
                <a:lnTo>
                  <a:pt x="328" y="435"/>
                </a:lnTo>
                <a:lnTo>
                  <a:pt x="321" y="438"/>
                </a:lnTo>
                <a:lnTo>
                  <a:pt x="316" y="438"/>
                </a:lnTo>
                <a:lnTo>
                  <a:pt x="309" y="438"/>
                </a:lnTo>
                <a:lnTo>
                  <a:pt x="302" y="438"/>
                </a:lnTo>
                <a:lnTo>
                  <a:pt x="294" y="438"/>
                </a:lnTo>
                <a:lnTo>
                  <a:pt x="286" y="438"/>
                </a:lnTo>
                <a:lnTo>
                  <a:pt x="280" y="435"/>
                </a:lnTo>
                <a:lnTo>
                  <a:pt x="274" y="433"/>
                </a:lnTo>
                <a:lnTo>
                  <a:pt x="268" y="430"/>
                </a:lnTo>
                <a:lnTo>
                  <a:pt x="264" y="426"/>
                </a:lnTo>
                <a:lnTo>
                  <a:pt x="260" y="421"/>
                </a:lnTo>
                <a:lnTo>
                  <a:pt x="258" y="415"/>
                </a:lnTo>
                <a:lnTo>
                  <a:pt x="256" y="405"/>
                </a:lnTo>
                <a:lnTo>
                  <a:pt x="252" y="396"/>
                </a:lnTo>
                <a:lnTo>
                  <a:pt x="252" y="387"/>
                </a:lnTo>
                <a:lnTo>
                  <a:pt x="256" y="376"/>
                </a:lnTo>
                <a:lnTo>
                  <a:pt x="258" y="365"/>
                </a:lnTo>
                <a:lnTo>
                  <a:pt x="260" y="351"/>
                </a:lnTo>
                <a:lnTo>
                  <a:pt x="264" y="337"/>
                </a:lnTo>
                <a:lnTo>
                  <a:pt x="272" y="317"/>
                </a:lnTo>
                <a:lnTo>
                  <a:pt x="302" y="220"/>
                </a:lnTo>
                <a:lnTo>
                  <a:pt x="304" y="206"/>
                </a:lnTo>
                <a:lnTo>
                  <a:pt x="309" y="195"/>
                </a:lnTo>
                <a:lnTo>
                  <a:pt x="314" y="183"/>
                </a:lnTo>
                <a:lnTo>
                  <a:pt x="321" y="172"/>
                </a:lnTo>
                <a:lnTo>
                  <a:pt x="326" y="161"/>
                </a:lnTo>
                <a:lnTo>
                  <a:pt x="333" y="152"/>
                </a:lnTo>
                <a:lnTo>
                  <a:pt x="340" y="145"/>
                </a:lnTo>
                <a:lnTo>
                  <a:pt x="348" y="138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82" name="Freeform 697"/>
          <xdr:cNvSpPr>
            <a:spLocks/>
          </xdr:cNvSpPr>
        </xdr:nvSpPr>
        <xdr:spPr bwMode="auto">
          <a:xfrm>
            <a:off x="2480" y="2145"/>
            <a:ext cx="416" cy="736"/>
          </a:xfrm>
          <a:custGeom>
            <a:avLst/>
            <a:gdLst>
              <a:gd name="T0" fmla="*/ 0 w 416"/>
              <a:gd name="T1" fmla="*/ 552 h 736"/>
              <a:gd name="T2" fmla="*/ 0 w 416"/>
              <a:gd name="T3" fmla="*/ 735 h 736"/>
              <a:gd name="T4" fmla="*/ 19 w 416"/>
              <a:gd name="T5" fmla="*/ 735 h 736"/>
              <a:gd name="T6" fmla="*/ 56 w 416"/>
              <a:gd name="T7" fmla="*/ 735 h 736"/>
              <a:gd name="T8" fmla="*/ 90 w 416"/>
              <a:gd name="T9" fmla="*/ 732 h 736"/>
              <a:gd name="T10" fmla="*/ 120 w 416"/>
              <a:gd name="T11" fmla="*/ 729 h 736"/>
              <a:gd name="T12" fmla="*/ 144 w 416"/>
              <a:gd name="T13" fmla="*/ 723 h 736"/>
              <a:gd name="T14" fmla="*/ 168 w 416"/>
              <a:gd name="T15" fmla="*/ 714 h 736"/>
              <a:gd name="T16" fmla="*/ 190 w 416"/>
              <a:gd name="T17" fmla="*/ 707 h 736"/>
              <a:gd name="T18" fmla="*/ 210 w 416"/>
              <a:gd name="T19" fmla="*/ 696 h 736"/>
              <a:gd name="T20" fmla="*/ 227 w 416"/>
              <a:gd name="T21" fmla="*/ 684 h 736"/>
              <a:gd name="T22" fmla="*/ 241 w 416"/>
              <a:gd name="T23" fmla="*/ 667 h 736"/>
              <a:gd name="T24" fmla="*/ 254 w 416"/>
              <a:gd name="T25" fmla="*/ 650 h 736"/>
              <a:gd name="T26" fmla="*/ 268 w 416"/>
              <a:gd name="T27" fmla="*/ 630 h 736"/>
              <a:gd name="T28" fmla="*/ 278 w 416"/>
              <a:gd name="T29" fmla="*/ 608 h 736"/>
              <a:gd name="T30" fmla="*/ 300 w 416"/>
              <a:gd name="T31" fmla="*/ 557 h 736"/>
              <a:gd name="T32" fmla="*/ 321 w 416"/>
              <a:gd name="T33" fmla="*/ 493 h 736"/>
              <a:gd name="T34" fmla="*/ 393 w 416"/>
              <a:gd name="T35" fmla="*/ 271 h 736"/>
              <a:gd name="T36" fmla="*/ 400 w 416"/>
              <a:gd name="T37" fmla="*/ 241 h 736"/>
              <a:gd name="T38" fmla="*/ 407 w 416"/>
              <a:gd name="T39" fmla="*/ 213 h 736"/>
              <a:gd name="T40" fmla="*/ 412 w 416"/>
              <a:gd name="T41" fmla="*/ 184 h 736"/>
              <a:gd name="T42" fmla="*/ 415 w 416"/>
              <a:gd name="T43" fmla="*/ 157 h 736"/>
              <a:gd name="T44" fmla="*/ 415 w 416"/>
              <a:gd name="T45" fmla="*/ 134 h 736"/>
              <a:gd name="T46" fmla="*/ 412 w 416"/>
              <a:gd name="T47" fmla="*/ 111 h 736"/>
              <a:gd name="T48" fmla="*/ 407 w 416"/>
              <a:gd name="T49" fmla="*/ 89 h 736"/>
              <a:gd name="T50" fmla="*/ 397 w 416"/>
              <a:gd name="T51" fmla="*/ 72 h 736"/>
              <a:gd name="T52" fmla="*/ 387 w 416"/>
              <a:gd name="T53" fmla="*/ 55 h 736"/>
              <a:gd name="T54" fmla="*/ 373 w 416"/>
              <a:gd name="T55" fmla="*/ 41 h 736"/>
              <a:gd name="T56" fmla="*/ 356 w 416"/>
              <a:gd name="T57" fmla="*/ 27 h 736"/>
              <a:gd name="T58" fmla="*/ 335 w 416"/>
              <a:gd name="T59" fmla="*/ 16 h 736"/>
              <a:gd name="T60" fmla="*/ 309 w 416"/>
              <a:gd name="T61" fmla="*/ 11 h 736"/>
              <a:gd name="T62" fmla="*/ 281 w 416"/>
              <a:gd name="T63" fmla="*/ 2 h 736"/>
              <a:gd name="T64" fmla="*/ 249 w 416"/>
              <a:gd name="T65" fmla="*/ 0 h 736"/>
              <a:gd name="T66" fmla="*/ 212 w 416"/>
              <a:gd name="T67" fmla="*/ 0 h 736"/>
              <a:gd name="T68" fmla="*/ 0 w 416"/>
              <a:gd name="T69" fmla="*/ 0 h 736"/>
              <a:gd name="T70" fmla="*/ 0 w 416"/>
              <a:gd name="T71" fmla="*/ 179 h 736"/>
              <a:gd name="T72" fmla="*/ 7 w 416"/>
              <a:gd name="T73" fmla="*/ 154 h 736"/>
              <a:gd name="T74" fmla="*/ 56 w 416"/>
              <a:gd name="T75" fmla="*/ 154 h 736"/>
              <a:gd name="T76" fmla="*/ 76 w 416"/>
              <a:gd name="T77" fmla="*/ 157 h 736"/>
              <a:gd name="T78" fmla="*/ 90 w 416"/>
              <a:gd name="T79" fmla="*/ 159 h 736"/>
              <a:gd name="T80" fmla="*/ 102 w 416"/>
              <a:gd name="T81" fmla="*/ 165 h 736"/>
              <a:gd name="T82" fmla="*/ 110 w 416"/>
              <a:gd name="T83" fmla="*/ 173 h 736"/>
              <a:gd name="T84" fmla="*/ 114 w 416"/>
              <a:gd name="T85" fmla="*/ 182 h 736"/>
              <a:gd name="T86" fmla="*/ 117 w 416"/>
              <a:gd name="T87" fmla="*/ 196 h 736"/>
              <a:gd name="T88" fmla="*/ 114 w 416"/>
              <a:gd name="T89" fmla="*/ 213 h 736"/>
              <a:gd name="T90" fmla="*/ 110 w 416"/>
              <a:gd name="T91" fmla="*/ 232 h 736"/>
              <a:gd name="T92" fmla="*/ 29 w 416"/>
              <a:gd name="T93" fmla="*/ 493 h 736"/>
              <a:gd name="T94" fmla="*/ 25 w 416"/>
              <a:gd name="T95" fmla="*/ 505 h 736"/>
              <a:gd name="T96" fmla="*/ 22 w 416"/>
              <a:gd name="T97" fmla="*/ 513 h 736"/>
              <a:gd name="T98" fmla="*/ 17 w 416"/>
              <a:gd name="T99" fmla="*/ 521 h 736"/>
              <a:gd name="T100" fmla="*/ 15 w 416"/>
              <a:gd name="T101" fmla="*/ 530 h 736"/>
              <a:gd name="T102" fmla="*/ 13 w 416"/>
              <a:gd name="T103" fmla="*/ 535 h 736"/>
              <a:gd name="T104" fmla="*/ 7 w 416"/>
              <a:gd name="T105" fmla="*/ 544 h 736"/>
              <a:gd name="T106" fmla="*/ 5 w 416"/>
              <a:gd name="T107" fmla="*/ 546 h 736"/>
              <a:gd name="T108" fmla="*/ 0 w 416"/>
              <a:gd name="T109" fmla="*/ 552 h 7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416" h="736">
                <a:moveTo>
                  <a:pt x="0" y="552"/>
                </a:moveTo>
                <a:lnTo>
                  <a:pt x="0" y="735"/>
                </a:lnTo>
                <a:lnTo>
                  <a:pt x="19" y="735"/>
                </a:lnTo>
                <a:lnTo>
                  <a:pt x="56" y="735"/>
                </a:lnTo>
                <a:lnTo>
                  <a:pt x="90" y="732"/>
                </a:lnTo>
                <a:lnTo>
                  <a:pt x="120" y="729"/>
                </a:lnTo>
                <a:lnTo>
                  <a:pt x="144" y="723"/>
                </a:lnTo>
                <a:lnTo>
                  <a:pt x="168" y="714"/>
                </a:lnTo>
                <a:lnTo>
                  <a:pt x="190" y="707"/>
                </a:lnTo>
                <a:lnTo>
                  <a:pt x="210" y="696"/>
                </a:lnTo>
                <a:lnTo>
                  <a:pt x="227" y="684"/>
                </a:lnTo>
                <a:lnTo>
                  <a:pt x="241" y="667"/>
                </a:lnTo>
                <a:lnTo>
                  <a:pt x="254" y="650"/>
                </a:lnTo>
                <a:lnTo>
                  <a:pt x="268" y="630"/>
                </a:lnTo>
                <a:lnTo>
                  <a:pt x="278" y="608"/>
                </a:lnTo>
                <a:lnTo>
                  <a:pt x="300" y="557"/>
                </a:lnTo>
                <a:lnTo>
                  <a:pt x="321" y="493"/>
                </a:lnTo>
                <a:lnTo>
                  <a:pt x="393" y="271"/>
                </a:lnTo>
                <a:lnTo>
                  <a:pt x="400" y="241"/>
                </a:lnTo>
                <a:lnTo>
                  <a:pt x="407" y="213"/>
                </a:lnTo>
                <a:lnTo>
                  <a:pt x="412" y="184"/>
                </a:lnTo>
                <a:lnTo>
                  <a:pt x="415" y="157"/>
                </a:lnTo>
                <a:lnTo>
                  <a:pt x="415" y="134"/>
                </a:lnTo>
                <a:lnTo>
                  <a:pt x="412" y="111"/>
                </a:lnTo>
                <a:lnTo>
                  <a:pt x="407" y="89"/>
                </a:lnTo>
                <a:lnTo>
                  <a:pt x="397" y="72"/>
                </a:lnTo>
                <a:lnTo>
                  <a:pt x="387" y="55"/>
                </a:lnTo>
                <a:lnTo>
                  <a:pt x="373" y="41"/>
                </a:lnTo>
                <a:lnTo>
                  <a:pt x="356" y="27"/>
                </a:lnTo>
                <a:lnTo>
                  <a:pt x="335" y="16"/>
                </a:lnTo>
                <a:lnTo>
                  <a:pt x="309" y="11"/>
                </a:lnTo>
                <a:lnTo>
                  <a:pt x="281" y="2"/>
                </a:lnTo>
                <a:lnTo>
                  <a:pt x="249" y="0"/>
                </a:lnTo>
                <a:lnTo>
                  <a:pt x="212" y="0"/>
                </a:lnTo>
                <a:lnTo>
                  <a:pt x="0" y="0"/>
                </a:lnTo>
                <a:lnTo>
                  <a:pt x="0" y="179"/>
                </a:lnTo>
                <a:lnTo>
                  <a:pt x="7" y="154"/>
                </a:lnTo>
                <a:lnTo>
                  <a:pt x="56" y="154"/>
                </a:lnTo>
                <a:lnTo>
                  <a:pt x="76" y="157"/>
                </a:lnTo>
                <a:lnTo>
                  <a:pt x="90" y="159"/>
                </a:lnTo>
                <a:lnTo>
                  <a:pt x="102" y="165"/>
                </a:lnTo>
                <a:lnTo>
                  <a:pt x="110" y="173"/>
                </a:lnTo>
                <a:lnTo>
                  <a:pt x="114" y="182"/>
                </a:lnTo>
                <a:lnTo>
                  <a:pt x="117" y="196"/>
                </a:lnTo>
                <a:lnTo>
                  <a:pt x="114" y="213"/>
                </a:lnTo>
                <a:lnTo>
                  <a:pt x="110" y="232"/>
                </a:lnTo>
                <a:lnTo>
                  <a:pt x="29" y="493"/>
                </a:lnTo>
                <a:lnTo>
                  <a:pt x="25" y="505"/>
                </a:lnTo>
                <a:lnTo>
                  <a:pt x="22" y="513"/>
                </a:lnTo>
                <a:lnTo>
                  <a:pt x="17" y="521"/>
                </a:lnTo>
                <a:lnTo>
                  <a:pt x="15" y="530"/>
                </a:lnTo>
                <a:lnTo>
                  <a:pt x="13" y="535"/>
                </a:lnTo>
                <a:lnTo>
                  <a:pt x="7" y="544"/>
                </a:lnTo>
                <a:lnTo>
                  <a:pt x="5" y="546"/>
                </a:lnTo>
                <a:lnTo>
                  <a:pt x="0" y="552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83" name="Freeform 698"/>
          <xdr:cNvSpPr>
            <a:spLocks/>
          </xdr:cNvSpPr>
        </xdr:nvSpPr>
        <xdr:spPr bwMode="auto">
          <a:xfrm>
            <a:off x="2018" y="2145"/>
            <a:ext cx="463" cy="736"/>
          </a:xfrm>
          <a:custGeom>
            <a:avLst/>
            <a:gdLst>
              <a:gd name="T0" fmla="*/ 462 w 463"/>
              <a:gd name="T1" fmla="*/ 179 h 736"/>
              <a:gd name="T2" fmla="*/ 462 w 463"/>
              <a:gd name="T3" fmla="*/ 0 h 736"/>
              <a:gd name="T4" fmla="*/ 229 w 463"/>
              <a:gd name="T5" fmla="*/ 0 h 736"/>
              <a:gd name="T6" fmla="*/ 437 w 463"/>
              <a:gd name="T7" fmla="*/ 154 h 736"/>
              <a:gd name="T8" fmla="*/ 182 w 463"/>
              <a:gd name="T9" fmla="*/ 154 h 736"/>
              <a:gd name="T10" fmla="*/ 0 w 463"/>
              <a:gd name="T11" fmla="*/ 735 h 736"/>
              <a:gd name="T12" fmla="*/ 462 w 463"/>
              <a:gd name="T13" fmla="*/ 735 h 736"/>
              <a:gd name="T14" fmla="*/ 462 w 463"/>
              <a:gd name="T15" fmla="*/ 552 h 736"/>
              <a:gd name="T16" fmla="*/ 457 w 463"/>
              <a:gd name="T17" fmla="*/ 557 h 736"/>
              <a:gd name="T18" fmla="*/ 453 w 463"/>
              <a:gd name="T19" fmla="*/ 561 h 736"/>
              <a:gd name="T20" fmla="*/ 445 w 463"/>
              <a:gd name="T21" fmla="*/ 564 h 736"/>
              <a:gd name="T22" fmla="*/ 440 w 463"/>
              <a:gd name="T23" fmla="*/ 566 h 736"/>
              <a:gd name="T24" fmla="*/ 433 w 463"/>
              <a:gd name="T25" fmla="*/ 569 h 736"/>
              <a:gd name="T26" fmla="*/ 425 w 463"/>
              <a:gd name="T27" fmla="*/ 569 h 736"/>
              <a:gd name="T28" fmla="*/ 416 w 463"/>
              <a:gd name="T29" fmla="*/ 571 h 736"/>
              <a:gd name="T30" fmla="*/ 406 w 463"/>
              <a:gd name="T31" fmla="*/ 571 h 736"/>
              <a:gd name="T32" fmla="*/ 340 w 463"/>
              <a:gd name="T33" fmla="*/ 571 h 736"/>
              <a:gd name="T34" fmla="*/ 462 w 463"/>
              <a:gd name="T35" fmla="*/ 179 h 7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63" h="736">
                <a:moveTo>
                  <a:pt x="462" y="179"/>
                </a:moveTo>
                <a:lnTo>
                  <a:pt x="462" y="0"/>
                </a:lnTo>
                <a:lnTo>
                  <a:pt x="229" y="0"/>
                </a:lnTo>
                <a:lnTo>
                  <a:pt x="437" y="154"/>
                </a:lnTo>
                <a:lnTo>
                  <a:pt x="182" y="154"/>
                </a:lnTo>
                <a:lnTo>
                  <a:pt x="0" y="735"/>
                </a:lnTo>
                <a:lnTo>
                  <a:pt x="462" y="735"/>
                </a:lnTo>
                <a:lnTo>
                  <a:pt x="462" y="552"/>
                </a:lnTo>
                <a:lnTo>
                  <a:pt x="457" y="557"/>
                </a:lnTo>
                <a:lnTo>
                  <a:pt x="453" y="561"/>
                </a:lnTo>
                <a:lnTo>
                  <a:pt x="445" y="564"/>
                </a:lnTo>
                <a:lnTo>
                  <a:pt x="440" y="566"/>
                </a:lnTo>
                <a:lnTo>
                  <a:pt x="433" y="569"/>
                </a:lnTo>
                <a:lnTo>
                  <a:pt x="425" y="569"/>
                </a:lnTo>
                <a:lnTo>
                  <a:pt x="416" y="571"/>
                </a:lnTo>
                <a:lnTo>
                  <a:pt x="406" y="571"/>
                </a:lnTo>
                <a:lnTo>
                  <a:pt x="340" y="571"/>
                </a:lnTo>
                <a:lnTo>
                  <a:pt x="462" y="179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84" name="Freeform 699"/>
          <xdr:cNvSpPr>
            <a:spLocks/>
          </xdr:cNvSpPr>
        </xdr:nvSpPr>
        <xdr:spPr bwMode="auto">
          <a:xfrm>
            <a:off x="1061" y="2145"/>
            <a:ext cx="331" cy="736"/>
          </a:xfrm>
          <a:custGeom>
            <a:avLst/>
            <a:gdLst>
              <a:gd name="T0" fmla="*/ 0 w 331"/>
              <a:gd name="T1" fmla="*/ 650 h 736"/>
              <a:gd name="T2" fmla="*/ 0 w 331"/>
              <a:gd name="T3" fmla="*/ 735 h 736"/>
              <a:gd name="T4" fmla="*/ 290 w 331"/>
              <a:gd name="T5" fmla="*/ 735 h 736"/>
              <a:gd name="T6" fmla="*/ 330 w 331"/>
              <a:gd name="T7" fmla="*/ 0 h 736"/>
              <a:gd name="T8" fmla="*/ 0 w 331"/>
              <a:gd name="T9" fmla="*/ 0 h 736"/>
              <a:gd name="T10" fmla="*/ 0 w 331"/>
              <a:gd name="T11" fmla="*/ 84 h 736"/>
              <a:gd name="T12" fmla="*/ 49 w 331"/>
              <a:gd name="T13" fmla="*/ 134 h 736"/>
              <a:gd name="T14" fmla="*/ 0 w 331"/>
              <a:gd name="T15" fmla="*/ 134 h 736"/>
              <a:gd name="T16" fmla="*/ 0 w 331"/>
              <a:gd name="T17" fmla="*/ 300 h 736"/>
              <a:gd name="T18" fmla="*/ 85 w 331"/>
              <a:gd name="T19" fmla="*/ 134 h 736"/>
              <a:gd name="T20" fmla="*/ 88 w 331"/>
              <a:gd name="T21" fmla="*/ 134 h 736"/>
              <a:gd name="T22" fmla="*/ 31 w 331"/>
              <a:gd name="T23" fmla="*/ 476 h 736"/>
              <a:gd name="T24" fmla="*/ 0 w 331"/>
              <a:gd name="T25" fmla="*/ 476 h 736"/>
              <a:gd name="T26" fmla="*/ 0 w 331"/>
              <a:gd name="T27" fmla="*/ 619 h 736"/>
              <a:gd name="T28" fmla="*/ 7 w 331"/>
              <a:gd name="T29" fmla="*/ 619 h 736"/>
              <a:gd name="T30" fmla="*/ 0 w 331"/>
              <a:gd name="T31" fmla="*/ 650 h 7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331" h="736">
                <a:moveTo>
                  <a:pt x="0" y="650"/>
                </a:moveTo>
                <a:lnTo>
                  <a:pt x="0" y="735"/>
                </a:lnTo>
                <a:lnTo>
                  <a:pt x="290" y="735"/>
                </a:lnTo>
                <a:lnTo>
                  <a:pt x="330" y="0"/>
                </a:lnTo>
                <a:lnTo>
                  <a:pt x="0" y="0"/>
                </a:lnTo>
                <a:lnTo>
                  <a:pt x="0" y="84"/>
                </a:lnTo>
                <a:lnTo>
                  <a:pt x="49" y="134"/>
                </a:lnTo>
                <a:lnTo>
                  <a:pt x="0" y="134"/>
                </a:lnTo>
                <a:lnTo>
                  <a:pt x="0" y="300"/>
                </a:lnTo>
                <a:lnTo>
                  <a:pt x="85" y="134"/>
                </a:lnTo>
                <a:lnTo>
                  <a:pt x="88" y="134"/>
                </a:lnTo>
                <a:lnTo>
                  <a:pt x="31" y="476"/>
                </a:lnTo>
                <a:lnTo>
                  <a:pt x="0" y="476"/>
                </a:lnTo>
                <a:lnTo>
                  <a:pt x="0" y="619"/>
                </a:lnTo>
                <a:lnTo>
                  <a:pt x="7" y="619"/>
                </a:lnTo>
                <a:lnTo>
                  <a:pt x="0" y="65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85" name="Freeform 700"/>
          <xdr:cNvSpPr>
            <a:spLocks/>
          </xdr:cNvSpPr>
        </xdr:nvSpPr>
        <xdr:spPr bwMode="auto">
          <a:xfrm>
            <a:off x="989" y="2145"/>
            <a:ext cx="73" cy="86"/>
          </a:xfrm>
          <a:custGeom>
            <a:avLst/>
            <a:gdLst>
              <a:gd name="T0" fmla="*/ 72 w 73"/>
              <a:gd name="T1" fmla="*/ 85 h 86"/>
              <a:gd name="T2" fmla="*/ 72 w 73"/>
              <a:gd name="T3" fmla="*/ 0 h 86"/>
              <a:gd name="T4" fmla="*/ 0 w 73"/>
              <a:gd name="T5" fmla="*/ 0 h 86"/>
              <a:gd name="T6" fmla="*/ 72 w 73"/>
              <a:gd name="T7" fmla="*/ 85 h 8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3" h="86">
                <a:moveTo>
                  <a:pt x="72" y="85"/>
                </a:moveTo>
                <a:lnTo>
                  <a:pt x="72" y="0"/>
                </a:lnTo>
                <a:lnTo>
                  <a:pt x="0" y="0"/>
                </a:lnTo>
                <a:lnTo>
                  <a:pt x="72" y="8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86" name="Freeform 701"/>
          <xdr:cNvSpPr>
            <a:spLocks/>
          </xdr:cNvSpPr>
        </xdr:nvSpPr>
        <xdr:spPr bwMode="auto">
          <a:xfrm>
            <a:off x="540" y="2280"/>
            <a:ext cx="522" cy="601"/>
          </a:xfrm>
          <a:custGeom>
            <a:avLst/>
            <a:gdLst>
              <a:gd name="T0" fmla="*/ 521 w 522"/>
              <a:gd name="T1" fmla="*/ 165 h 601"/>
              <a:gd name="T2" fmla="*/ 521 w 522"/>
              <a:gd name="T3" fmla="*/ 0 h 601"/>
              <a:gd name="T4" fmla="*/ 365 w 522"/>
              <a:gd name="T5" fmla="*/ 0 h 601"/>
              <a:gd name="T6" fmla="*/ 0 w 522"/>
              <a:gd name="T7" fmla="*/ 600 h 601"/>
              <a:gd name="T8" fmla="*/ 307 w 522"/>
              <a:gd name="T9" fmla="*/ 600 h 601"/>
              <a:gd name="T10" fmla="*/ 365 w 522"/>
              <a:gd name="T11" fmla="*/ 484 h 601"/>
              <a:gd name="T12" fmla="*/ 521 w 522"/>
              <a:gd name="T13" fmla="*/ 484 h 601"/>
              <a:gd name="T14" fmla="*/ 521 w 522"/>
              <a:gd name="T15" fmla="*/ 341 h 601"/>
              <a:gd name="T16" fmla="*/ 436 w 522"/>
              <a:gd name="T17" fmla="*/ 341 h 601"/>
              <a:gd name="T18" fmla="*/ 521 w 522"/>
              <a:gd name="T19" fmla="*/ 165 h 60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22" h="601">
                <a:moveTo>
                  <a:pt x="521" y="165"/>
                </a:moveTo>
                <a:lnTo>
                  <a:pt x="521" y="0"/>
                </a:lnTo>
                <a:lnTo>
                  <a:pt x="365" y="0"/>
                </a:lnTo>
                <a:lnTo>
                  <a:pt x="0" y="600"/>
                </a:lnTo>
                <a:lnTo>
                  <a:pt x="307" y="600"/>
                </a:lnTo>
                <a:lnTo>
                  <a:pt x="365" y="484"/>
                </a:lnTo>
                <a:lnTo>
                  <a:pt x="521" y="484"/>
                </a:lnTo>
                <a:lnTo>
                  <a:pt x="521" y="341"/>
                </a:lnTo>
                <a:lnTo>
                  <a:pt x="436" y="341"/>
                </a:lnTo>
                <a:lnTo>
                  <a:pt x="521" y="165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87" name="Freeform 702"/>
          <xdr:cNvSpPr>
            <a:spLocks/>
          </xdr:cNvSpPr>
        </xdr:nvSpPr>
        <xdr:spPr bwMode="auto">
          <a:xfrm>
            <a:off x="3469" y="2112"/>
            <a:ext cx="495" cy="769"/>
          </a:xfrm>
          <a:custGeom>
            <a:avLst/>
            <a:gdLst>
              <a:gd name="T0" fmla="*/ 239 w 495"/>
              <a:gd name="T1" fmla="*/ 0 h 769"/>
              <a:gd name="T2" fmla="*/ 0 w 495"/>
              <a:gd name="T3" fmla="*/ 768 h 769"/>
              <a:gd name="T4" fmla="*/ 261 w 495"/>
              <a:gd name="T5" fmla="*/ 768 h 769"/>
              <a:gd name="T6" fmla="*/ 494 w 495"/>
              <a:gd name="T7" fmla="*/ 0 h 769"/>
              <a:gd name="T8" fmla="*/ 239 w 495"/>
              <a:gd name="T9" fmla="*/ 0 h 76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95" h="769">
                <a:moveTo>
                  <a:pt x="239" y="0"/>
                </a:moveTo>
                <a:lnTo>
                  <a:pt x="0" y="768"/>
                </a:lnTo>
                <a:lnTo>
                  <a:pt x="261" y="768"/>
                </a:lnTo>
                <a:lnTo>
                  <a:pt x="494" y="0"/>
                </a:lnTo>
                <a:lnTo>
                  <a:pt x="23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88" name="Freeform 703"/>
          <xdr:cNvSpPr>
            <a:spLocks/>
          </xdr:cNvSpPr>
        </xdr:nvSpPr>
        <xdr:spPr bwMode="auto">
          <a:xfrm>
            <a:off x="1391" y="2137"/>
            <a:ext cx="765" cy="744"/>
          </a:xfrm>
          <a:custGeom>
            <a:avLst/>
            <a:gdLst>
              <a:gd name="T0" fmla="*/ 396 w 765"/>
              <a:gd name="T1" fmla="*/ 566 h 744"/>
              <a:gd name="T2" fmla="*/ 372 w 765"/>
              <a:gd name="T3" fmla="*/ 563 h 744"/>
              <a:gd name="T4" fmla="*/ 353 w 765"/>
              <a:gd name="T5" fmla="*/ 561 h 744"/>
              <a:gd name="T6" fmla="*/ 345 w 765"/>
              <a:gd name="T7" fmla="*/ 558 h 744"/>
              <a:gd name="T8" fmla="*/ 338 w 765"/>
              <a:gd name="T9" fmla="*/ 552 h 744"/>
              <a:gd name="T10" fmla="*/ 333 w 765"/>
              <a:gd name="T11" fmla="*/ 547 h 744"/>
              <a:gd name="T12" fmla="*/ 328 w 765"/>
              <a:gd name="T13" fmla="*/ 540 h 744"/>
              <a:gd name="T14" fmla="*/ 325 w 765"/>
              <a:gd name="T15" fmla="*/ 535 h 744"/>
              <a:gd name="T16" fmla="*/ 323 w 765"/>
              <a:gd name="T17" fmla="*/ 527 h 744"/>
              <a:gd name="T18" fmla="*/ 321 w 765"/>
              <a:gd name="T19" fmla="*/ 515 h 744"/>
              <a:gd name="T20" fmla="*/ 323 w 765"/>
              <a:gd name="T21" fmla="*/ 504 h 744"/>
              <a:gd name="T22" fmla="*/ 325 w 765"/>
              <a:gd name="T23" fmla="*/ 476 h 744"/>
              <a:gd name="T24" fmla="*/ 335 w 765"/>
              <a:gd name="T25" fmla="*/ 443 h 744"/>
              <a:gd name="T26" fmla="*/ 401 w 765"/>
              <a:gd name="T27" fmla="*/ 232 h 744"/>
              <a:gd name="T28" fmla="*/ 408 w 765"/>
              <a:gd name="T29" fmla="*/ 213 h 744"/>
              <a:gd name="T30" fmla="*/ 418 w 765"/>
              <a:gd name="T31" fmla="*/ 195 h 744"/>
              <a:gd name="T32" fmla="*/ 430 w 765"/>
              <a:gd name="T33" fmla="*/ 181 h 744"/>
              <a:gd name="T34" fmla="*/ 440 w 765"/>
              <a:gd name="T35" fmla="*/ 174 h 744"/>
              <a:gd name="T36" fmla="*/ 454 w 765"/>
              <a:gd name="T37" fmla="*/ 168 h 744"/>
              <a:gd name="T38" fmla="*/ 469 w 765"/>
              <a:gd name="T39" fmla="*/ 165 h 744"/>
              <a:gd name="T40" fmla="*/ 486 w 765"/>
              <a:gd name="T41" fmla="*/ 163 h 744"/>
              <a:gd name="T42" fmla="*/ 508 w 765"/>
              <a:gd name="T43" fmla="*/ 163 h 744"/>
              <a:gd name="T44" fmla="*/ 712 w 765"/>
              <a:gd name="T45" fmla="*/ 163 h 744"/>
              <a:gd name="T46" fmla="*/ 764 w 765"/>
              <a:gd name="T47" fmla="*/ 0 h 744"/>
              <a:gd name="T48" fmla="*/ 469 w 765"/>
              <a:gd name="T49" fmla="*/ 0 h 744"/>
              <a:gd name="T50" fmla="*/ 396 w 765"/>
              <a:gd name="T51" fmla="*/ 2 h 744"/>
              <a:gd name="T52" fmla="*/ 333 w 765"/>
              <a:gd name="T53" fmla="*/ 6 h 744"/>
              <a:gd name="T54" fmla="*/ 307 w 765"/>
              <a:gd name="T55" fmla="*/ 11 h 744"/>
              <a:gd name="T56" fmla="*/ 279 w 765"/>
              <a:gd name="T57" fmla="*/ 17 h 744"/>
              <a:gd name="T58" fmla="*/ 255 w 765"/>
              <a:gd name="T59" fmla="*/ 22 h 744"/>
              <a:gd name="T60" fmla="*/ 233 w 765"/>
              <a:gd name="T61" fmla="*/ 33 h 744"/>
              <a:gd name="T62" fmla="*/ 214 w 765"/>
              <a:gd name="T63" fmla="*/ 45 h 744"/>
              <a:gd name="T64" fmla="*/ 194 w 765"/>
              <a:gd name="T65" fmla="*/ 58 h 744"/>
              <a:gd name="T66" fmla="*/ 178 w 765"/>
              <a:gd name="T67" fmla="*/ 75 h 744"/>
              <a:gd name="T68" fmla="*/ 160 w 765"/>
              <a:gd name="T69" fmla="*/ 95 h 744"/>
              <a:gd name="T70" fmla="*/ 146 w 765"/>
              <a:gd name="T71" fmla="*/ 120 h 744"/>
              <a:gd name="T72" fmla="*/ 133 w 765"/>
              <a:gd name="T73" fmla="*/ 145 h 744"/>
              <a:gd name="T74" fmla="*/ 121 w 765"/>
              <a:gd name="T75" fmla="*/ 176 h 744"/>
              <a:gd name="T76" fmla="*/ 109 w 765"/>
              <a:gd name="T77" fmla="*/ 210 h 744"/>
              <a:gd name="T78" fmla="*/ 31 w 765"/>
              <a:gd name="T79" fmla="*/ 456 h 744"/>
              <a:gd name="T80" fmla="*/ 17 w 765"/>
              <a:gd name="T81" fmla="*/ 513 h 744"/>
              <a:gd name="T82" fmla="*/ 4 w 765"/>
              <a:gd name="T83" fmla="*/ 563 h 744"/>
              <a:gd name="T84" fmla="*/ 0 w 765"/>
              <a:gd name="T85" fmla="*/ 588 h 744"/>
              <a:gd name="T86" fmla="*/ 0 w 765"/>
              <a:gd name="T87" fmla="*/ 611 h 744"/>
              <a:gd name="T88" fmla="*/ 0 w 765"/>
              <a:gd name="T89" fmla="*/ 633 h 744"/>
              <a:gd name="T90" fmla="*/ 4 w 765"/>
              <a:gd name="T91" fmla="*/ 656 h 744"/>
              <a:gd name="T92" fmla="*/ 12 w 765"/>
              <a:gd name="T93" fmla="*/ 672 h 744"/>
              <a:gd name="T94" fmla="*/ 21 w 765"/>
              <a:gd name="T95" fmla="*/ 690 h 744"/>
              <a:gd name="T96" fmla="*/ 33 w 765"/>
              <a:gd name="T97" fmla="*/ 706 h 744"/>
              <a:gd name="T98" fmla="*/ 53 w 765"/>
              <a:gd name="T99" fmla="*/ 717 h 744"/>
              <a:gd name="T100" fmla="*/ 75 w 765"/>
              <a:gd name="T101" fmla="*/ 729 h 744"/>
              <a:gd name="T102" fmla="*/ 99 w 765"/>
              <a:gd name="T103" fmla="*/ 737 h 744"/>
              <a:gd name="T104" fmla="*/ 131 w 765"/>
              <a:gd name="T105" fmla="*/ 740 h 744"/>
              <a:gd name="T106" fmla="*/ 168 w 765"/>
              <a:gd name="T107" fmla="*/ 743 h 744"/>
              <a:gd name="T108" fmla="*/ 565 w 765"/>
              <a:gd name="T109" fmla="*/ 743 h 744"/>
              <a:gd name="T110" fmla="*/ 620 w 765"/>
              <a:gd name="T111" fmla="*/ 566 h 744"/>
              <a:gd name="T112" fmla="*/ 396 w 765"/>
              <a:gd name="T113" fmla="*/ 566 h 74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765" h="744">
                <a:moveTo>
                  <a:pt x="396" y="566"/>
                </a:moveTo>
                <a:lnTo>
                  <a:pt x="372" y="563"/>
                </a:lnTo>
                <a:lnTo>
                  <a:pt x="353" y="561"/>
                </a:lnTo>
                <a:lnTo>
                  <a:pt x="345" y="558"/>
                </a:lnTo>
                <a:lnTo>
                  <a:pt x="338" y="552"/>
                </a:lnTo>
                <a:lnTo>
                  <a:pt x="333" y="547"/>
                </a:lnTo>
                <a:lnTo>
                  <a:pt x="328" y="540"/>
                </a:lnTo>
                <a:lnTo>
                  <a:pt x="325" y="535"/>
                </a:lnTo>
                <a:lnTo>
                  <a:pt x="323" y="527"/>
                </a:lnTo>
                <a:lnTo>
                  <a:pt x="321" y="515"/>
                </a:lnTo>
                <a:lnTo>
                  <a:pt x="323" y="504"/>
                </a:lnTo>
                <a:lnTo>
                  <a:pt x="325" y="476"/>
                </a:lnTo>
                <a:lnTo>
                  <a:pt x="335" y="443"/>
                </a:lnTo>
                <a:lnTo>
                  <a:pt x="401" y="232"/>
                </a:lnTo>
                <a:lnTo>
                  <a:pt x="408" y="213"/>
                </a:lnTo>
                <a:lnTo>
                  <a:pt x="418" y="195"/>
                </a:lnTo>
                <a:lnTo>
                  <a:pt x="430" y="181"/>
                </a:lnTo>
                <a:lnTo>
                  <a:pt x="440" y="174"/>
                </a:lnTo>
                <a:lnTo>
                  <a:pt x="454" y="168"/>
                </a:lnTo>
                <a:lnTo>
                  <a:pt x="469" y="165"/>
                </a:lnTo>
                <a:lnTo>
                  <a:pt x="486" y="163"/>
                </a:lnTo>
                <a:lnTo>
                  <a:pt x="508" y="163"/>
                </a:lnTo>
                <a:lnTo>
                  <a:pt x="712" y="163"/>
                </a:lnTo>
                <a:lnTo>
                  <a:pt x="764" y="0"/>
                </a:lnTo>
                <a:lnTo>
                  <a:pt x="469" y="0"/>
                </a:lnTo>
                <a:lnTo>
                  <a:pt x="396" y="2"/>
                </a:lnTo>
                <a:lnTo>
                  <a:pt x="333" y="6"/>
                </a:lnTo>
                <a:lnTo>
                  <a:pt x="307" y="11"/>
                </a:lnTo>
                <a:lnTo>
                  <a:pt x="279" y="17"/>
                </a:lnTo>
                <a:lnTo>
                  <a:pt x="255" y="22"/>
                </a:lnTo>
                <a:lnTo>
                  <a:pt x="233" y="33"/>
                </a:lnTo>
                <a:lnTo>
                  <a:pt x="214" y="45"/>
                </a:lnTo>
                <a:lnTo>
                  <a:pt x="194" y="58"/>
                </a:lnTo>
                <a:lnTo>
                  <a:pt x="178" y="75"/>
                </a:lnTo>
                <a:lnTo>
                  <a:pt x="160" y="95"/>
                </a:lnTo>
                <a:lnTo>
                  <a:pt x="146" y="120"/>
                </a:lnTo>
                <a:lnTo>
                  <a:pt x="133" y="145"/>
                </a:lnTo>
                <a:lnTo>
                  <a:pt x="121" y="176"/>
                </a:lnTo>
                <a:lnTo>
                  <a:pt x="109" y="210"/>
                </a:lnTo>
                <a:lnTo>
                  <a:pt x="31" y="456"/>
                </a:lnTo>
                <a:lnTo>
                  <a:pt x="17" y="513"/>
                </a:lnTo>
                <a:lnTo>
                  <a:pt x="4" y="563"/>
                </a:lnTo>
                <a:lnTo>
                  <a:pt x="0" y="588"/>
                </a:lnTo>
                <a:lnTo>
                  <a:pt x="0" y="611"/>
                </a:lnTo>
                <a:lnTo>
                  <a:pt x="0" y="633"/>
                </a:lnTo>
                <a:lnTo>
                  <a:pt x="4" y="656"/>
                </a:lnTo>
                <a:lnTo>
                  <a:pt x="12" y="672"/>
                </a:lnTo>
                <a:lnTo>
                  <a:pt x="21" y="690"/>
                </a:lnTo>
                <a:lnTo>
                  <a:pt x="33" y="706"/>
                </a:lnTo>
                <a:lnTo>
                  <a:pt x="53" y="717"/>
                </a:lnTo>
                <a:lnTo>
                  <a:pt x="75" y="729"/>
                </a:lnTo>
                <a:lnTo>
                  <a:pt x="99" y="737"/>
                </a:lnTo>
                <a:lnTo>
                  <a:pt x="131" y="740"/>
                </a:lnTo>
                <a:lnTo>
                  <a:pt x="168" y="743"/>
                </a:lnTo>
                <a:lnTo>
                  <a:pt x="565" y="743"/>
                </a:lnTo>
                <a:lnTo>
                  <a:pt x="620" y="566"/>
                </a:lnTo>
                <a:lnTo>
                  <a:pt x="396" y="566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89" name="Freeform 704"/>
          <xdr:cNvSpPr>
            <a:spLocks/>
          </xdr:cNvSpPr>
        </xdr:nvSpPr>
        <xdr:spPr bwMode="auto">
          <a:xfrm>
            <a:off x="336" y="3020"/>
            <a:ext cx="4834" cy="197"/>
          </a:xfrm>
          <a:custGeom>
            <a:avLst/>
            <a:gdLst>
              <a:gd name="T0" fmla="*/ 119 w 4834"/>
              <a:gd name="T1" fmla="*/ 0 h 197"/>
              <a:gd name="T2" fmla="*/ 4833 w 4834"/>
              <a:gd name="T3" fmla="*/ 0 h 197"/>
              <a:gd name="T4" fmla="*/ 4833 w 4834"/>
              <a:gd name="T5" fmla="*/ 2 h 197"/>
              <a:gd name="T6" fmla="*/ 0 w 4834"/>
              <a:gd name="T7" fmla="*/ 196 h 197"/>
              <a:gd name="T8" fmla="*/ 119 w 4834"/>
              <a:gd name="T9" fmla="*/ 0 h 1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834" h="197">
                <a:moveTo>
                  <a:pt x="119" y="0"/>
                </a:moveTo>
                <a:lnTo>
                  <a:pt x="4833" y="0"/>
                </a:lnTo>
                <a:lnTo>
                  <a:pt x="4833" y="2"/>
                </a:lnTo>
                <a:lnTo>
                  <a:pt x="0" y="196"/>
                </a:lnTo>
                <a:lnTo>
                  <a:pt x="119" y="0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  <xdr:sp macro="" textlink="">
        <xdr:nvSpPr>
          <xdr:cNvPr id="1790" name="Freeform 705"/>
          <xdr:cNvSpPr>
            <a:spLocks/>
          </xdr:cNvSpPr>
        </xdr:nvSpPr>
        <xdr:spPr bwMode="auto">
          <a:xfrm>
            <a:off x="3842" y="2296"/>
            <a:ext cx="690" cy="593"/>
          </a:xfrm>
          <a:custGeom>
            <a:avLst/>
            <a:gdLst>
              <a:gd name="T0" fmla="*/ 382 w 690"/>
              <a:gd name="T1" fmla="*/ 387 h 593"/>
              <a:gd name="T2" fmla="*/ 365 w 690"/>
              <a:gd name="T3" fmla="*/ 420 h 593"/>
              <a:gd name="T4" fmla="*/ 343 w 690"/>
              <a:gd name="T5" fmla="*/ 437 h 593"/>
              <a:gd name="T6" fmla="*/ 319 w 690"/>
              <a:gd name="T7" fmla="*/ 446 h 593"/>
              <a:gd name="T8" fmla="*/ 294 w 690"/>
              <a:gd name="T9" fmla="*/ 446 h 593"/>
              <a:gd name="T10" fmla="*/ 279 w 690"/>
              <a:gd name="T11" fmla="*/ 440 h 593"/>
              <a:gd name="T12" fmla="*/ 267 w 690"/>
              <a:gd name="T13" fmla="*/ 435 h 593"/>
              <a:gd name="T14" fmla="*/ 258 w 690"/>
              <a:gd name="T15" fmla="*/ 426 h 593"/>
              <a:gd name="T16" fmla="*/ 253 w 690"/>
              <a:gd name="T17" fmla="*/ 410 h 593"/>
              <a:gd name="T18" fmla="*/ 250 w 690"/>
              <a:gd name="T19" fmla="*/ 392 h 593"/>
              <a:gd name="T20" fmla="*/ 255 w 690"/>
              <a:gd name="T21" fmla="*/ 370 h 593"/>
              <a:gd name="T22" fmla="*/ 265 w 690"/>
              <a:gd name="T23" fmla="*/ 342 h 593"/>
              <a:gd name="T24" fmla="*/ 301 w 690"/>
              <a:gd name="T25" fmla="*/ 224 h 593"/>
              <a:gd name="T26" fmla="*/ 317 w 690"/>
              <a:gd name="T27" fmla="*/ 185 h 593"/>
              <a:gd name="T28" fmla="*/ 333 w 690"/>
              <a:gd name="T29" fmla="*/ 154 h 593"/>
              <a:gd name="T30" fmla="*/ 355 w 690"/>
              <a:gd name="T31" fmla="*/ 137 h 593"/>
              <a:gd name="T32" fmla="*/ 392 w 690"/>
              <a:gd name="T33" fmla="*/ 131 h 593"/>
              <a:gd name="T34" fmla="*/ 404 w 690"/>
              <a:gd name="T35" fmla="*/ 131 h 593"/>
              <a:gd name="T36" fmla="*/ 418 w 690"/>
              <a:gd name="T37" fmla="*/ 137 h 593"/>
              <a:gd name="T38" fmla="*/ 428 w 690"/>
              <a:gd name="T39" fmla="*/ 142 h 593"/>
              <a:gd name="T40" fmla="*/ 436 w 690"/>
              <a:gd name="T41" fmla="*/ 154 h 593"/>
              <a:gd name="T42" fmla="*/ 440 w 690"/>
              <a:gd name="T43" fmla="*/ 165 h 593"/>
              <a:gd name="T44" fmla="*/ 440 w 690"/>
              <a:gd name="T45" fmla="*/ 183 h 593"/>
              <a:gd name="T46" fmla="*/ 436 w 690"/>
              <a:gd name="T47" fmla="*/ 204 h 593"/>
              <a:gd name="T48" fmla="*/ 428 w 690"/>
              <a:gd name="T49" fmla="*/ 235 h 593"/>
              <a:gd name="T50" fmla="*/ 686 w 690"/>
              <a:gd name="T51" fmla="*/ 208 h 593"/>
              <a:gd name="T52" fmla="*/ 686 w 690"/>
              <a:gd name="T53" fmla="*/ 160 h 593"/>
              <a:gd name="T54" fmla="*/ 679 w 690"/>
              <a:gd name="T55" fmla="*/ 117 h 593"/>
              <a:gd name="T56" fmla="*/ 659 w 690"/>
              <a:gd name="T57" fmla="*/ 79 h 593"/>
              <a:gd name="T58" fmla="*/ 631 w 690"/>
              <a:gd name="T59" fmla="*/ 47 h 593"/>
              <a:gd name="T60" fmla="*/ 591 w 690"/>
              <a:gd name="T61" fmla="*/ 26 h 593"/>
              <a:gd name="T62" fmla="*/ 540 w 690"/>
              <a:gd name="T63" fmla="*/ 8 h 593"/>
              <a:gd name="T64" fmla="*/ 474 w 690"/>
              <a:gd name="T65" fmla="*/ 0 h 593"/>
              <a:gd name="T66" fmla="*/ 394 w 690"/>
              <a:gd name="T67" fmla="*/ 0 h 593"/>
              <a:gd name="T68" fmla="*/ 317 w 690"/>
              <a:gd name="T69" fmla="*/ 6 h 593"/>
              <a:gd name="T70" fmla="*/ 248 w 690"/>
              <a:gd name="T71" fmla="*/ 20 h 593"/>
              <a:gd name="T72" fmla="*/ 190 w 690"/>
              <a:gd name="T73" fmla="*/ 40 h 593"/>
              <a:gd name="T74" fmla="*/ 141 w 690"/>
              <a:gd name="T75" fmla="*/ 70 h 593"/>
              <a:gd name="T76" fmla="*/ 99 w 690"/>
              <a:gd name="T77" fmla="*/ 110 h 593"/>
              <a:gd name="T78" fmla="*/ 65 w 690"/>
              <a:gd name="T79" fmla="*/ 156 h 593"/>
              <a:gd name="T80" fmla="*/ 36 w 690"/>
              <a:gd name="T81" fmla="*/ 219 h 593"/>
              <a:gd name="T82" fmla="*/ 14 w 690"/>
              <a:gd name="T83" fmla="*/ 292 h 593"/>
              <a:gd name="T84" fmla="*/ 2 w 690"/>
              <a:gd name="T85" fmla="*/ 362 h 593"/>
              <a:gd name="T86" fmla="*/ 0 w 690"/>
              <a:gd name="T87" fmla="*/ 423 h 593"/>
              <a:gd name="T88" fmla="*/ 9 w 690"/>
              <a:gd name="T89" fmla="*/ 476 h 593"/>
              <a:gd name="T90" fmla="*/ 33 w 690"/>
              <a:gd name="T91" fmla="*/ 519 h 593"/>
              <a:gd name="T92" fmla="*/ 73 w 690"/>
              <a:gd name="T93" fmla="*/ 555 h 593"/>
              <a:gd name="T94" fmla="*/ 129 w 690"/>
              <a:gd name="T95" fmla="*/ 578 h 593"/>
              <a:gd name="T96" fmla="*/ 202 w 690"/>
              <a:gd name="T97" fmla="*/ 592 h 593"/>
              <a:gd name="T98" fmla="*/ 329 w 690"/>
              <a:gd name="T99" fmla="*/ 588 h 593"/>
              <a:gd name="T100" fmla="*/ 430 w 690"/>
              <a:gd name="T101" fmla="*/ 578 h 593"/>
              <a:gd name="T102" fmla="*/ 486 w 690"/>
              <a:gd name="T103" fmla="*/ 560 h 593"/>
              <a:gd name="T104" fmla="*/ 538 w 690"/>
              <a:gd name="T105" fmla="*/ 535 h 593"/>
              <a:gd name="T106" fmla="*/ 579 w 690"/>
              <a:gd name="T107" fmla="*/ 501 h 593"/>
              <a:gd name="T108" fmla="*/ 613 w 690"/>
              <a:gd name="T109" fmla="*/ 456 h 593"/>
              <a:gd name="T110" fmla="*/ 643 w 690"/>
              <a:gd name="T111" fmla="*/ 398 h 593"/>
              <a:gd name="T112" fmla="*/ 392 w 690"/>
              <a:gd name="T113" fmla="*/ 367 h 59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690" h="593">
                <a:moveTo>
                  <a:pt x="392" y="367"/>
                </a:moveTo>
                <a:lnTo>
                  <a:pt x="382" y="387"/>
                </a:lnTo>
                <a:lnTo>
                  <a:pt x="375" y="406"/>
                </a:lnTo>
                <a:lnTo>
                  <a:pt x="365" y="420"/>
                </a:lnTo>
                <a:lnTo>
                  <a:pt x="355" y="431"/>
                </a:lnTo>
                <a:lnTo>
                  <a:pt x="343" y="437"/>
                </a:lnTo>
                <a:lnTo>
                  <a:pt x="331" y="442"/>
                </a:lnTo>
                <a:lnTo>
                  <a:pt x="319" y="446"/>
                </a:lnTo>
                <a:lnTo>
                  <a:pt x="304" y="446"/>
                </a:lnTo>
                <a:lnTo>
                  <a:pt x="294" y="446"/>
                </a:lnTo>
                <a:lnTo>
                  <a:pt x="287" y="442"/>
                </a:lnTo>
                <a:lnTo>
                  <a:pt x="279" y="440"/>
                </a:lnTo>
                <a:lnTo>
                  <a:pt x="272" y="437"/>
                </a:lnTo>
                <a:lnTo>
                  <a:pt x="267" y="435"/>
                </a:lnTo>
                <a:lnTo>
                  <a:pt x="263" y="431"/>
                </a:lnTo>
                <a:lnTo>
                  <a:pt x="258" y="426"/>
                </a:lnTo>
                <a:lnTo>
                  <a:pt x="255" y="420"/>
                </a:lnTo>
                <a:lnTo>
                  <a:pt x="253" y="410"/>
                </a:lnTo>
                <a:lnTo>
                  <a:pt x="250" y="401"/>
                </a:lnTo>
                <a:lnTo>
                  <a:pt x="250" y="392"/>
                </a:lnTo>
                <a:lnTo>
                  <a:pt x="253" y="381"/>
                </a:lnTo>
                <a:lnTo>
                  <a:pt x="255" y="370"/>
                </a:lnTo>
                <a:lnTo>
                  <a:pt x="260" y="356"/>
                </a:lnTo>
                <a:lnTo>
                  <a:pt x="265" y="342"/>
                </a:lnTo>
                <a:lnTo>
                  <a:pt x="270" y="322"/>
                </a:lnTo>
                <a:lnTo>
                  <a:pt x="301" y="224"/>
                </a:lnTo>
                <a:lnTo>
                  <a:pt x="309" y="201"/>
                </a:lnTo>
                <a:lnTo>
                  <a:pt x="317" y="185"/>
                </a:lnTo>
                <a:lnTo>
                  <a:pt x="323" y="168"/>
                </a:lnTo>
                <a:lnTo>
                  <a:pt x="333" y="154"/>
                </a:lnTo>
                <a:lnTo>
                  <a:pt x="343" y="142"/>
                </a:lnTo>
                <a:lnTo>
                  <a:pt x="355" y="137"/>
                </a:lnTo>
                <a:lnTo>
                  <a:pt x="372" y="131"/>
                </a:lnTo>
                <a:lnTo>
                  <a:pt x="392" y="131"/>
                </a:lnTo>
                <a:lnTo>
                  <a:pt x="399" y="131"/>
                </a:lnTo>
                <a:lnTo>
                  <a:pt x="404" y="131"/>
                </a:lnTo>
                <a:lnTo>
                  <a:pt x="411" y="135"/>
                </a:lnTo>
                <a:lnTo>
                  <a:pt x="418" y="137"/>
                </a:lnTo>
                <a:lnTo>
                  <a:pt x="423" y="140"/>
                </a:lnTo>
                <a:lnTo>
                  <a:pt x="428" y="142"/>
                </a:lnTo>
                <a:lnTo>
                  <a:pt x="433" y="149"/>
                </a:lnTo>
                <a:lnTo>
                  <a:pt x="436" y="154"/>
                </a:lnTo>
                <a:lnTo>
                  <a:pt x="438" y="160"/>
                </a:lnTo>
                <a:lnTo>
                  <a:pt x="440" y="165"/>
                </a:lnTo>
                <a:lnTo>
                  <a:pt x="440" y="174"/>
                </a:lnTo>
                <a:lnTo>
                  <a:pt x="440" y="183"/>
                </a:lnTo>
                <a:lnTo>
                  <a:pt x="440" y="194"/>
                </a:lnTo>
                <a:lnTo>
                  <a:pt x="436" y="204"/>
                </a:lnTo>
                <a:lnTo>
                  <a:pt x="433" y="219"/>
                </a:lnTo>
                <a:lnTo>
                  <a:pt x="428" y="235"/>
                </a:lnTo>
                <a:lnTo>
                  <a:pt x="684" y="235"/>
                </a:lnTo>
                <a:lnTo>
                  <a:pt x="686" y="208"/>
                </a:lnTo>
                <a:lnTo>
                  <a:pt x="689" y="183"/>
                </a:lnTo>
                <a:lnTo>
                  <a:pt x="686" y="160"/>
                </a:lnTo>
                <a:lnTo>
                  <a:pt x="684" y="137"/>
                </a:lnTo>
                <a:lnTo>
                  <a:pt x="679" y="117"/>
                </a:lnTo>
                <a:lnTo>
                  <a:pt x="669" y="99"/>
                </a:lnTo>
                <a:lnTo>
                  <a:pt x="659" y="79"/>
                </a:lnTo>
                <a:lnTo>
                  <a:pt x="647" y="65"/>
                </a:lnTo>
                <a:lnTo>
                  <a:pt x="631" y="47"/>
                </a:lnTo>
                <a:lnTo>
                  <a:pt x="613" y="36"/>
                </a:lnTo>
                <a:lnTo>
                  <a:pt x="591" y="26"/>
                </a:lnTo>
                <a:lnTo>
                  <a:pt x="567" y="17"/>
                </a:lnTo>
                <a:lnTo>
                  <a:pt x="540" y="8"/>
                </a:lnTo>
                <a:lnTo>
                  <a:pt x="508" y="3"/>
                </a:lnTo>
                <a:lnTo>
                  <a:pt x="474" y="0"/>
                </a:lnTo>
                <a:lnTo>
                  <a:pt x="438" y="0"/>
                </a:lnTo>
                <a:lnTo>
                  <a:pt x="394" y="0"/>
                </a:lnTo>
                <a:lnTo>
                  <a:pt x="353" y="3"/>
                </a:lnTo>
                <a:lnTo>
                  <a:pt x="317" y="6"/>
                </a:lnTo>
                <a:lnTo>
                  <a:pt x="279" y="11"/>
                </a:lnTo>
                <a:lnTo>
                  <a:pt x="248" y="20"/>
                </a:lnTo>
                <a:lnTo>
                  <a:pt x="216" y="28"/>
                </a:lnTo>
                <a:lnTo>
                  <a:pt x="190" y="40"/>
                </a:lnTo>
                <a:lnTo>
                  <a:pt x="162" y="53"/>
                </a:lnTo>
                <a:lnTo>
                  <a:pt x="141" y="70"/>
                </a:lnTo>
                <a:lnTo>
                  <a:pt x="119" y="87"/>
                </a:lnTo>
                <a:lnTo>
                  <a:pt x="99" y="110"/>
                </a:lnTo>
                <a:lnTo>
                  <a:pt x="80" y="131"/>
                </a:lnTo>
                <a:lnTo>
                  <a:pt x="65" y="156"/>
                </a:lnTo>
                <a:lnTo>
                  <a:pt x="51" y="188"/>
                </a:lnTo>
                <a:lnTo>
                  <a:pt x="36" y="219"/>
                </a:lnTo>
                <a:lnTo>
                  <a:pt x="24" y="255"/>
                </a:lnTo>
                <a:lnTo>
                  <a:pt x="14" y="292"/>
                </a:lnTo>
                <a:lnTo>
                  <a:pt x="7" y="328"/>
                </a:lnTo>
                <a:lnTo>
                  <a:pt x="2" y="362"/>
                </a:lnTo>
                <a:lnTo>
                  <a:pt x="0" y="392"/>
                </a:lnTo>
                <a:lnTo>
                  <a:pt x="0" y="423"/>
                </a:lnTo>
                <a:lnTo>
                  <a:pt x="2" y="449"/>
                </a:lnTo>
                <a:lnTo>
                  <a:pt x="9" y="476"/>
                </a:lnTo>
                <a:lnTo>
                  <a:pt x="19" y="499"/>
                </a:lnTo>
                <a:lnTo>
                  <a:pt x="33" y="519"/>
                </a:lnTo>
                <a:lnTo>
                  <a:pt x="51" y="538"/>
                </a:lnTo>
                <a:lnTo>
                  <a:pt x="73" y="555"/>
                </a:lnTo>
                <a:lnTo>
                  <a:pt x="97" y="569"/>
                </a:lnTo>
                <a:lnTo>
                  <a:pt x="129" y="578"/>
                </a:lnTo>
                <a:lnTo>
                  <a:pt x="162" y="585"/>
                </a:lnTo>
                <a:lnTo>
                  <a:pt x="202" y="592"/>
                </a:lnTo>
                <a:lnTo>
                  <a:pt x="248" y="592"/>
                </a:lnTo>
                <a:lnTo>
                  <a:pt x="329" y="588"/>
                </a:lnTo>
                <a:lnTo>
                  <a:pt x="399" y="583"/>
                </a:lnTo>
                <a:lnTo>
                  <a:pt x="430" y="578"/>
                </a:lnTo>
                <a:lnTo>
                  <a:pt x="460" y="569"/>
                </a:lnTo>
                <a:lnTo>
                  <a:pt x="486" y="560"/>
                </a:lnTo>
                <a:lnTo>
                  <a:pt x="514" y="549"/>
                </a:lnTo>
                <a:lnTo>
                  <a:pt x="538" y="535"/>
                </a:lnTo>
                <a:lnTo>
                  <a:pt x="557" y="519"/>
                </a:lnTo>
                <a:lnTo>
                  <a:pt x="579" y="501"/>
                </a:lnTo>
                <a:lnTo>
                  <a:pt x="597" y="479"/>
                </a:lnTo>
                <a:lnTo>
                  <a:pt x="613" y="456"/>
                </a:lnTo>
                <a:lnTo>
                  <a:pt x="627" y="428"/>
                </a:lnTo>
                <a:lnTo>
                  <a:pt x="643" y="398"/>
                </a:lnTo>
                <a:lnTo>
                  <a:pt x="655" y="367"/>
                </a:lnTo>
                <a:lnTo>
                  <a:pt x="392" y="367"/>
                </a:lnTo>
              </a:path>
            </a:pathLst>
          </a:custGeom>
          <a:solidFill>
            <a:srgbClr val="000000"/>
          </a:solidFill>
          <a:ln w="9525" cap="rnd" cmpd="sng">
            <a:noFill/>
            <a:round/>
            <a:headEnd type="none" w="med" len="med"/>
            <a:tailEnd type="none" w="med" len="med"/>
          </a:ln>
          <a:effectLst/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ADM001%20bujias/ADM001%20BUJIA/2006/GM%20SPO%20Summary%20Matrix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tal by Long #"/>
      <sheetName val="Total by MODEL #"/>
      <sheetName val="Total by FAMILY"/>
      <sheetName val="Canceled by Model #"/>
    </sheetNames>
    <sheetDataSet>
      <sheetData sheetId="0">
        <row r="5">
          <cell r="C5" t="str">
            <v xml:space="preserve">1                             </v>
          </cell>
          <cell r="D5">
            <v>19145283</v>
          </cell>
        </row>
        <row r="6">
          <cell r="C6" t="str">
            <v xml:space="preserve">2                             </v>
          </cell>
          <cell r="D6">
            <v>19145284</v>
          </cell>
        </row>
        <row r="7">
          <cell r="C7" t="str">
            <v xml:space="preserve">3                             </v>
          </cell>
          <cell r="D7">
            <v>19145285</v>
          </cell>
        </row>
        <row r="8">
          <cell r="C8" t="str">
            <v xml:space="preserve">4                             </v>
          </cell>
          <cell r="D8">
            <v>19145286</v>
          </cell>
        </row>
        <row r="9">
          <cell r="C9" t="str">
            <v xml:space="preserve">5                             </v>
          </cell>
          <cell r="D9">
            <v>19145287</v>
          </cell>
        </row>
        <row r="10">
          <cell r="C10" t="str">
            <v xml:space="preserve">6                             </v>
          </cell>
          <cell r="D10">
            <v>19145288</v>
          </cell>
        </row>
        <row r="11">
          <cell r="C11" t="str">
            <v xml:space="preserve">7                             </v>
          </cell>
          <cell r="D11">
            <v>19145289</v>
          </cell>
        </row>
        <row r="12">
          <cell r="C12" t="str">
            <v xml:space="preserve">8                             </v>
          </cell>
          <cell r="D12">
            <v>19145290</v>
          </cell>
        </row>
        <row r="13">
          <cell r="C13" t="str">
            <v xml:space="preserve">9                             </v>
          </cell>
          <cell r="D13">
            <v>19145291</v>
          </cell>
        </row>
        <row r="14">
          <cell r="C14" t="str">
            <v xml:space="preserve">10                            </v>
          </cell>
          <cell r="D14">
            <v>19145292</v>
          </cell>
        </row>
        <row r="15">
          <cell r="C15" t="str">
            <v xml:space="preserve">12                            </v>
          </cell>
          <cell r="D15">
            <v>19145294</v>
          </cell>
        </row>
        <row r="16">
          <cell r="C16" t="str">
            <v xml:space="preserve">14                            </v>
          </cell>
          <cell r="D16">
            <v>19145295</v>
          </cell>
        </row>
        <row r="17">
          <cell r="C17" t="str">
            <v>41-601</v>
          </cell>
          <cell r="D17">
            <v>19158002</v>
          </cell>
        </row>
        <row r="18">
          <cell r="C18" t="str">
            <v>41-602</v>
          </cell>
          <cell r="D18">
            <v>5614285</v>
          </cell>
        </row>
        <row r="19">
          <cell r="C19" t="str">
            <v>41-604</v>
          </cell>
          <cell r="D19">
            <v>5614291</v>
          </cell>
        </row>
        <row r="20">
          <cell r="C20" t="str">
            <v>41-606</v>
          </cell>
          <cell r="D20">
            <v>5614303</v>
          </cell>
        </row>
        <row r="21">
          <cell r="C21" t="str">
            <v>41-618</v>
          </cell>
          <cell r="D21">
            <v>25312033</v>
          </cell>
        </row>
        <row r="22">
          <cell r="C22" t="str">
            <v>41-627</v>
          </cell>
          <cell r="D22">
            <v>88900926</v>
          </cell>
        </row>
        <row r="23">
          <cell r="C23" t="str">
            <v>41-627</v>
          </cell>
          <cell r="D23">
            <v>25177454</v>
          </cell>
        </row>
        <row r="24">
          <cell r="C24" t="str">
            <v>41-629</v>
          </cell>
          <cell r="D24">
            <v>88901233</v>
          </cell>
        </row>
        <row r="25">
          <cell r="C25" t="str">
            <v>41-630</v>
          </cell>
          <cell r="D25">
            <v>88901234</v>
          </cell>
        </row>
        <row r="26">
          <cell r="C26" t="str">
            <v>41-631</v>
          </cell>
          <cell r="D26">
            <v>88901235</v>
          </cell>
        </row>
        <row r="27">
          <cell r="C27" t="str">
            <v>41-636</v>
          </cell>
          <cell r="D27">
            <v>19113740</v>
          </cell>
        </row>
        <row r="28">
          <cell r="C28" t="str">
            <v>41-800</v>
          </cell>
          <cell r="D28">
            <v>88901006</v>
          </cell>
        </row>
        <row r="29">
          <cell r="C29" t="str">
            <v>41-800</v>
          </cell>
          <cell r="D29">
            <v>89021420</v>
          </cell>
        </row>
        <row r="30">
          <cell r="C30" t="str">
            <v>41-801</v>
          </cell>
          <cell r="D30">
            <v>88901007</v>
          </cell>
        </row>
        <row r="31">
          <cell r="C31" t="str">
            <v>41-802</v>
          </cell>
          <cell r="D31">
            <v>88901008</v>
          </cell>
        </row>
        <row r="32">
          <cell r="C32" t="str">
            <v>41-803</v>
          </cell>
          <cell r="D32">
            <v>88901009</v>
          </cell>
        </row>
        <row r="33">
          <cell r="C33" t="str">
            <v>41-804</v>
          </cell>
          <cell r="D33">
            <v>88901010</v>
          </cell>
        </row>
        <row r="34">
          <cell r="C34" t="str">
            <v>41-804</v>
          </cell>
          <cell r="D34">
            <v>89021423</v>
          </cell>
        </row>
        <row r="35">
          <cell r="C35" t="str">
            <v>41-805</v>
          </cell>
          <cell r="D35">
            <v>88901011</v>
          </cell>
        </row>
        <row r="36">
          <cell r="C36" t="str">
            <v>41-806</v>
          </cell>
          <cell r="D36">
            <v>88901012</v>
          </cell>
        </row>
        <row r="37">
          <cell r="C37" t="str">
            <v>41-807</v>
          </cell>
          <cell r="D37">
            <v>88901013</v>
          </cell>
        </row>
        <row r="38">
          <cell r="C38" t="str">
            <v>41-808</v>
          </cell>
          <cell r="D38">
            <v>88901014</v>
          </cell>
        </row>
        <row r="39">
          <cell r="C39" t="str">
            <v>41-809</v>
          </cell>
          <cell r="D39">
            <v>88901015</v>
          </cell>
        </row>
        <row r="40">
          <cell r="C40" t="str">
            <v>41-810</v>
          </cell>
          <cell r="D40">
            <v>88901016</v>
          </cell>
        </row>
        <row r="41">
          <cell r="C41" t="str">
            <v>41-811</v>
          </cell>
          <cell r="D41">
            <v>88901017</v>
          </cell>
        </row>
        <row r="42">
          <cell r="C42" t="str">
            <v>41-812</v>
          </cell>
          <cell r="D42">
            <v>88901018</v>
          </cell>
        </row>
        <row r="43">
          <cell r="C43" t="str">
            <v>41-813</v>
          </cell>
          <cell r="D43">
            <v>88901019</v>
          </cell>
        </row>
        <row r="44">
          <cell r="C44" t="str">
            <v>41-814</v>
          </cell>
          <cell r="D44">
            <v>88901020</v>
          </cell>
        </row>
        <row r="45">
          <cell r="C45" t="str">
            <v>41-815</v>
          </cell>
          <cell r="D45">
            <v>88901021</v>
          </cell>
        </row>
        <row r="46">
          <cell r="C46" t="str">
            <v>41-816</v>
          </cell>
          <cell r="D46">
            <v>88901022</v>
          </cell>
        </row>
        <row r="47">
          <cell r="C47" t="str">
            <v>41-817</v>
          </cell>
          <cell r="D47">
            <v>88901023</v>
          </cell>
        </row>
        <row r="48">
          <cell r="C48" t="str">
            <v>41-818</v>
          </cell>
          <cell r="D48">
            <v>88901024</v>
          </cell>
        </row>
        <row r="49">
          <cell r="C49" t="str">
            <v>41-819</v>
          </cell>
          <cell r="D49">
            <v>88901025</v>
          </cell>
        </row>
        <row r="50">
          <cell r="C50" t="str">
            <v>41-821</v>
          </cell>
          <cell r="D50">
            <v>88901027</v>
          </cell>
        </row>
        <row r="51">
          <cell r="C51" t="str">
            <v>41-822</v>
          </cell>
          <cell r="D51">
            <v>88901028</v>
          </cell>
        </row>
        <row r="52">
          <cell r="C52" t="str">
            <v>41-823</v>
          </cell>
          <cell r="D52">
            <v>88901029</v>
          </cell>
        </row>
        <row r="53">
          <cell r="C53" t="str">
            <v>41-824</v>
          </cell>
          <cell r="D53">
            <v>88901030</v>
          </cell>
        </row>
        <row r="54">
          <cell r="C54" t="str">
            <v>41-825</v>
          </cell>
          <cell r="D54">
            <v>88901031</v>
          </cell>
        </row>
        <row r="55">
          <cell r="C55" t="str">
            <v>41-826</v>
          </cell>
          <cell r="D55">
            <v>88901032</v>
          </cell>
        </row>
        <row r="56">
          <cell r="C56" t="str">
            <v>41-827</v>
          </cell>
          <cell r="D56">
            <v>88901033</v>
          </cell>
        </row>
        <row r="57">
          <cell r="C57" t="str">
            <v>41-828</v>
          </cell>
          <cell r="D57">
            <v>88901034</v>
          </cell>
        </row>
        <row r="58">
          <cell r="C58" t="str">
            <v>41-829</v>
          </cell>
          <cell r="D58">
            <v>88901035</v>
          </cell>
        </row>
        <row r="59">
          <cell r="C59" t="str">
            <v>41-830</v>
          </cell>
          <cell r="D59">
            <v>88901036</v>
          </cell>
        </row>
        <row r="60">
          <cell r="C60" t="str">
            <v>41-831</v>
          </cell>
          <cell r="D60">
            <v>88901037</v>
          </cell>
        </row>
        <row r="61">
          <cell r="C61" t="str">
            <v>41-832</v>
          </cell>
          <cell r="D61">
            <v>88901038</v>
          </cell>
        </row>
        <row r="62">
          <cell r="C62" t="str">
            <v>41-833</v>
          </cell>
          <cell r="D62">
            <v>88901039</v>
          </cell>
        </row>
        <row r="63">
          <cell r="C63" t="str">
            <v>41-902</v>
          </cell>
          <cell r="D63">
            <v>19158029</v>
          </cell>
        </row>
        <row r="64">
          <cell r="C64" t="str">
            <v>41-904</v>
          </cell>
          <cell r="D64">
            <v>19158030</v>
          </cell>
        </row>
        <row r="65">
          <cell r="C65" t="str">
            <v>41-905</v>
          </cell>
          <cell r="D65">
            <v>19158031</v>
          </cell>
        </row>
        <row r="66">
          <cell r="C66" t="str">
            <v>41-906</v>
          </cell>
          <cell r="D66">
            <v>19158032</v>
          </cell>
        </row>
        <row r="67">
          <cell r="C67" t="str">
            <v>41-908</v>
          </cell>
          <cell r="D67">
            <v>19158034</v>
          </cell>
        </row>
        <row r="68">
          <cell r="C68" t="str">
            <v>41-913</v>
          </cell>
          <cell r="D68">
            <v>19158035</v>
          </cell>
        </row>
        <row r="69">
          <cell r="C69" t="str">
            <v>41-932</v>
          </cell>
          <cell r="D69">
            <v>89017883</v>
          </cell>
        </row>
        <row r="70">
          <cell r="C70" t="str">
            <v>41-933</v>
          </cell>
          <cell r="D70">
            <v>19158041</v>
          </cell>
        </row>
        <row r="71">
          <cell r="C71" t="str">
            <v>41-936</v>
          </cell>
          <cell r="D71">
            <v>19158033</v>
          </cell>
        </row>
        <row r="72">
          <cell r="C72" t="str">
            <v>41-940</v>
          </cell>
          <cell r="D72">
            <v>19158036</v>
          </cell>
        </row>
        <row r="73">
          <cell r="C73" t="str">
            <v>41-942</v>
          </cell>
          <cell r="D73">
            <v>19158037</v>
          </cell>
        </row>
        <row r="74">
          <cell r="C74" t="str">
            <v>41-943</v>
          </cell>
          <cell r="D74">
            <v>19158039</v>
          </cell>
        </row>
        <row r="75">
          <cell r="C75" t="str">
            <v>41-948</v>
          </cell>
          <cell r="D75">
            <v>19158038</v>
          </cell>
        </row>
        <row r="76">
          <cell r="C76" t="str">
            <v>41-950</v>
          </cell>
          <cell r="D76">
            <v>19158043</v>
          </cell>
        </row>
        <row r="77">
          <cell r="C77" t="str">
            <v>41-963</v>
          </cell>
          <cell r="D77">
            <v>19158040</v>
          </cell>
        </row>
        <row r="78">
          <cell r="C78" t="str">
            <v>41-979</v>
          </cell>
          <cell r="D78">
            <v>19158042</v>
          </cell>
        </row>
        <row r="79">
          <cell r="C79" t="str">
            <v>41F</v>
          </cell>
          <cell r="D79">
            <v>5614011</v>
          </cell>
        </row>
        <row r="80">
          <cell r="C80" t="str">
            <v>41R01</v>
          </cell>
          <cell r="D80">
            <v>88900927</v>
          </cell>
        </row>
        <row r="81">
          <cell r="C81" t="str">
            <v>41R02</v>
          </cell>
          <cell r="D81">
            <v>88900928</v>
          </cell>
        </row>
        <row r="82">
          <cell r="C82" t="str">
            <v>41R03</v>
          </cell>
          <cell r="D82">
            <v>88900929</v>
          </cell>
        </row>
        <row r="83">
          <cell r="C83" t="str">
            <v>41R04</v>
          </cell>
          <cell r="D83">
            <v>88900930</v>
          </cell>
        </row>
        <row r="84">
          <cell r="C84" t="str">
            <v>41R05</v>
          </cell>
          <cell r="D84">
            <v>88900931</v>
          </cell>
        </row>
        <row r="85">
          <cell r="C85" t="str">
            <v>41R06</v>
          </cell>
          <cell r="D85">
            <v>88900932</v>
          </cell>
        </row>
        <row r="86">
          <cell r="C86" t="str">
            <v>41R07</v>
          </cell>
          <cell r="D86">
            <v>88900933</v>
          </cell>
        </row>
        <row r="87">
          <cell r="C87" t="str">
            <v>41R08</v>
          </cell>
          <cell r="D87">
            <v>19107987</v>
          </cell>
        </row>
        <row r="88">
          <cell r="C88" t="str">
            <v>41R09</v>
          </cell>
          <cell r="D88">
            <v>19107988</v>
          </cell>
        </row>
        <row r="89">
          <cell r="C89" t="str">
            <v>41R10</v>
          </cell>
          <cell r="D89" t="str">
            <v>-</v>
          </cell>
        </row>
        <row r="90">
          <cell r="C90" t="str">
            <v>41R90</v>
          </cell>
          <cell r="D90">
            <v>88900936</v>
          </cell>
        </row>
        <row r="91">
          <cell r="C91" t="str">
            <v>41R91</v>
          </cell>
          <cell r="D91">
            <v>88900937</v>
          </cell>
        </row>
        <row r="92">
          <cell r="C92" t="str">
            <v>41R92</v>
          </cell>
          <cell r="D92">
            <v>88900938</v>
          </cell>
        </row>
        <row r="93">
          <cell r="C93" t="str">
            <v>C45L</v>
          </cell>
          <cell r="D93">
            <v>1559452</v>
          </cell>
        </row>
        <row r="94">
          <cell r="C94" t="str">
            <v>C49</v>
          </cell>
          <cell r="D94">
            <v>5612127</v>
          </cell>
        </row>
        <row r="95">
          <cell r="C95" t="str">
            <v>C82</v>
          </cell>
          <cell r="D95">
            <v>1559462</v>
          </cell>
        </row>
        <row r="96">
          <cell r="C96" t="str">
            <v>C85S</v>
          </cell>
          <cell r="D96">
            <v>5613709</v>
          </cell>
        </row>
        <row r="97">
          <cell r="C97" t="str">
            <v>C87</v>
          </cell>
          <cell r="D97">
            <v>5569592</v>
          </cell>
        </row>
        <row r="98">
          <cell r="C98" t="str">
            <v>C88L</v>
          </cell>
          <cell r="D98">
            <v>1559469</v>
          </cell>
        </row>
        <row r="99">
          <cell r="C99" t="str">
            <v>CR42TS</v>
          </cell>
          <cell r="D99">
            <v>5614226</v>
          </cell>
        </row>
        <row r="100">
          <cell r="C100" t="str">
            <v>CR43TS</v>
          </cell>
          <cell r="D100">
            <v>19157996</v>
          </cell>
        </row>
        <row r="101">
          <cell r="C101" t="str">
            <v>CR44TS</v>
          </cell>
          <cell r="D101">
            <v>5614275</v>
          </cell>
        </row>
        <row r="102">
          <cell r="C102" t="str">
            <v>CR45TS</v>
          </cell>
          <cell r="D102">
            <v>5614229</v>
          </cell>
        </row>
        <row r="103">
          <cell r="C103" t="str">
            <v>CS42S</v>
          </cell>
          <cell r="D103">
            <v>5613726</v>
          </cell>
        </row>
        <row r="104">
          <cell r="C104" t="str">
            <v>CS45</v>
          </cell>
          <cell r="D104">
            <v>5613166</v>
          </cell>
        </row>
        <row r="105">
          <cell r="C105" t="str">
            <v>CS45T</v>
          </cell>
          <cell r="D105">
            <v>5613086</v>
          </cell>
        </row>
        <row r="106">
          <cell r="C106" t="str">
            <v>CS49</v>
          </cell>
          <cell r="D106">
            <v>5613322</v>
          </cell>
        </row>
        <row r="107">
          <cell r="C107" t="str">
            <v>FR1LS</v>
          </cell>
          <cell r="D107">
            <v>5614062</v>
          </cell>
        </row>
        <row r="108">
          <cell r="C108" t="str">
            <v>FR5LS</v>
          </cell>
          <cell r="D108">
            <v>5614106</v>
          </cell>
        </row>
        <row r="109">
          <cell r="C109" t="str">
            <v>LM46</v>
          </cell>
          <cell r="D109">
            <v>5612975</v>
          </cell>
        </row>
        <row r="110">
          <cell r="C110" t="str">
            <v>LM49</v>
          </cell>
          <cell r="D110">
            <v>5613283</v>
          </cell>
        </row>
        <row r="111">
          <cell r="C111" t="str">
            <v>M40FFX</v>
          </cell>
          <cell r="D111">
            <v>5613574</v>
          </cell>
        </row>
        <row r="112">
          <cell r="C112" t="str">
            <v>M42K</v>
          </cell>
          <cell r="D112">
            <v>5612561</v>
          </cell>
        </row>
        <row r="113">
          <cell r="C113" t="str">
            <v>M8</v>
          </cell>
          <cell r="D113">
            <v>1559459</v>
          </cell>
        </row>
        <row r="114">
          <cell r="C114" t="str">
            <v>MR41T</v>
          </cell>
          <cell r="D114">
            <v>5613432</v>
          </cell>
        </row>
        <row r="115">
          <cell r="C115" t="str">
            <v>MR43LTS</v>
          </cell>
          <cell r="D115">
            <v>5614210</v>
          </cell>
        </row>
        <row r="116">
          <cell r="C116" t="str">
            <v>MR43LTS</v>
          </cell>
          <cell r="D116">
            <v>94666824</v>
          </cell>
        </row>
        <row r="117">
          <cell r="C117" t="str">
            <v>MR43T</v>
          </cell>
          <cell r="D117">
            <v>19157985</v>
          </cell>
        </row>
        <row r="118">
          <cell r="C118" t="str">
            <v>MR44T</v>
          </cell>
          <cell r="D118">
            <v>5613689</v>
          </cell>
        </row>
        <row r="119">
          <cell r="C119" t="str">
            <v>R121XLS</v>
          </cell>
          <cell r="D119">
            <v>5614066</v>
          </cell>
        </row>
        <row r="120">
          <cell r="C120" t="str">
            <v>R41XL</v>
          </cell>
          <cell r="D120">
            <v>5614068</v>
          </cell>
        </row>
        <row r="121">
          <cell r="C121" t="str">
            <v>R42LTS</v>
          </cell>
          <cell r="D121">
            <v>19157987</v>
          </cell>
        </row>
        <row r="122">
          <cell r="C122" t="str">
            <v>R42LTS6</v>
          </cell>
          <cell r="D122">
            <v>5613904</v>
          </cell>
        </row>
        <row r="123">
          <cell r="C123" t="str">
            <v>R42LTSM</v>
          </cell>
          <cell r="D123">
            <v>5614197</v>
          </cell>
        </row>
        <row r="124">
          <cell r="C124" t="str">
            <v>R42T</v>
          </cell>
          <cell r="D124">
            <v>5613353</v>
          </cell>
        </row>
        <row r="125">
          <cell r="C125" t="str">
            <v>R42TS</v>
          </cell>
          <cell r="D125">
            <v>19157982</v>
          </cell>
        </row>
        <row r="126">
          <cell r="C126" t="str">
            <v>R42XLS</v>
          </cell>
          <cell r="D126">
            <v>5613100</v>
          </cell>
        </row>
        <row r="127">
          <cell r="C127" t="str">
            <v>R43</v>
          </cell>
          <cell r="D127">
            <v>5569992</v>
          </cell>
        </row>
        <row r="128">
          <cell r="C128" t="str">
            <v>R43FS</v>
          </cell>
          <cell r="D128">
            <v>5613526</v>
          </cell>
        </row>
        <row r="129">
          <cell r="C129" t="str">
            <v>R43NTSE</v>
          </cell>
          <cell r="D129">
            <v>5614002</v>
          </cell>
        </row>
        <row r="130">
          <cell r="C130" t="str">
            <v>R43S</v>
          </cell>
          <cell r="D130">
            <v>5613090</v>
          </cell>
        </row>
        <row r="131">
          <cell r="C131" t="str">
            <v>R43T</v>
          </cell>
          <cell r="D131">
            <v>19157984</v>
          </cell>
        </row>
        <row r="132">
          <cell r="C132" t="str">
            <v>R43TS</v>
          </cell>
          <cell r="D132">
            <v>19157983</v>
          </cell>
        </row>
        <row r="133">
          <cell r="C133" t="str">
            <v>R43TS6</v>
          </cell>
          <cell r="D133">
            <v>19157997</v>
          </cell>
        </row>
        <row r="134">
          <cell r="C134" t="str">
            <v>R43TSK</v>
          </cell>
          <cell r="D134">
            <v>19157999</v>
          </cell>
        </row>
        <row r="135">
          <cell r="C135" t="str">
            <v>R43XL</v>
          </cell>
          <cell r="D135">
            <v>5613312</v>
          </cell>
        </row>
        <row r="136">
          <cell r="C136" t="str">
            <v>R43XLS</v>
          </cell>
          <cell r="D136">
            <v>5613522</v>
          </cell>
        </row>
        <row r="137">
          <cell r="C137" t="str">
            <v>R44F</v>
          </cell>
          <cell r="D137">
            <v>5613525</v>
          </cell>
        </row>
        <row r="138">
          <cell r="C138" t="str">
            <v>R44LTS</v>
          </cell>
          <cell r="D138">
            <v>19157986</v>
          </cell>
        </row>
        <row r="139">
          <cell r="C139" t="str">
            <v>R44LTS6</v>
          </cell>
          <cell r="D139">
            <v>19157992</v>
          </cell>
        </row>
        <row r="140">
          <cell r="C140" t="str">
            <v>R44LTSM</v>
          </cell>
          <cell r="D140">
            <v>19157998</v>
          </cell>
        </row>
        <row r="141">
          <cell r="C141" t="str">
            <v>R44LTSM6</v>
          </cell>
          <cell r="D141">
            <v>19158001</v>
          </cell>
        </row>
        <row r="142">
          <cell r="C142" t="str">
            <v>R44NTSE</v>
          </cell>
          <cell r="D142">
            <v>5614001</v>
          </cell>
        </row>
        <row r="143">
          <cell r="C143" t="str">
            <v>R44T</v>
          </cell>
          <cell r="D143">
            <v>19157988</v>
          </cell>
        </row>
        <row r="144">
          <cell r="C144" t="str">
            <v>R44TS</v>
          </cell>
          <cell r="D144">
            <v>19157994</v>
          </cell>
        </row>
        <row r="145">
          <cell r="C145" t="str">
            <v>R44TSX</v>
          </cell>
          <cell r="D145">
            <v>19157993</v>
          </cell>
        </row>
        <row r="146">
          <cell r="C146" t="str">
            <v>R44TX</v>
          </cell>
          <cell r="D146">
            <v>19157989</v>
          </cell>
        </row>
        <row r="147">
          <cell r="C147" t="str">
            <v>R44XL</v>
          </cell>
          <cell r="D147">
            <v>5612092</v>
          </cell>
        </row>
        <row r="148">
          <cell r="C148" t="str">
            <v>R44XLS</v>
          </cell>
          <cell r="D148">
            <v>5613870</v>
          </cell>
        </row>
        <row r="149">
          <cell r="C149" t="str">
            <v>R44XLS6</v>
          </cell>
          <cell r="D149">
            <v>5613932</v>
          </cell>
        </row>
        <row r="150">
          <cell r="C150" t="str">
            <v>R45</v>
          </cell>
          <cell r="D150">
            <v>5613871</v>
          </cell>
        </row>
        <row r="151">
          <cell r="C151" t="str">
            <v>R45LTS6</v>
          </cell>
          <cell r="D151">
            <v>19158000</v>
          </cell>
        </row>
        <row r="152">
          <cell r="C152" t="str">
            <v>R45S</v>
          </cell>
          <cell r="D152">
            <v>5613872</v>
          </cell>
        </row>
        <row r="153">
          <cell r="C153" t="str">
            <v>R45T</v>
          </cell>
          <cell r="D153">
            <v>19157990</v>
          </cell>
        </row>
        <row r="154">
          <cell r="C154" t="str">
            <v>R45TS</v>
          </cell>
          <cell r="D154">
            <v>19157995</v>
          </cell>
        </row>
        <row r="155">
          <cell r="C155" t="str">
            <v>R45TS</v>
          </cell>
          <cell r="D155">
            <v>5613957</v>
          </cell>
        </row>
        <row r="156">
          <cell r="C156" t="str">
            <v>R45TSX</v>
          </cell>
          <cell r="D156">
            <v>19157991</v>
          </cell>
        </row>
        <row r="157">
          <cell r="C157" t="str">
            <v>R45TX</v>
          </cell>
          <cell r="D157">
            <v>5614252</v>
          </cell>
        </row>
        <row r="158">
          <cell r="C158" t="str">
            <v>R45XLS</v>
          </cell>
          <cell r="D158">
            <v>5613878</v>
          </cell>
        </row>
        <row r="159">
          <cell r="C159" t="str">
            <v>R45XLS6</v>
          </cell>
          <cell r="D159">
            <v>5613946</v>
          </cell>
        </row>
        <row r="160">
          <cell r="C160" t="str">
            <v>R46SZ</v>
          </cell>
          <cell r="D160">
            <v>5613882</v>
          </cell>
        </row>
        <row r="161">
          <cell r="C161" t="str">
            <v xml:space="preserve">R83T </v>
          </cell>
          <cell r="D161">
            <v>5614094</v>
          </cell>
        </row>
        <row r="162">
          <cell r="C162" t="str">
            <v>R83TS</v>
          </cell>
          <cell r="D162">
            <v>5613110</v>
          </cell>
        </row>
        <row r="163">
          <cell r="C163" t="str">
            <v>R85TS</v>
          </cell>
          <cell r="D163">
            <v>5613886</v>
          </cell>
        </row>
        <row r="164">
          <cell r="C164" t="str">
            <v>S102F</v>
          </cell>
          <cell r="D164">
            <v>5613467</v>
          </cell>
        </row>
        <row r="165">
          <cell r="C165" t="str">
            <v>S122F</v>
          </cell>
          <cell r="D165">
            <v>5613470</v>
          </cell>
        </row>
        <row r="166">
          <cell r="C166" t="str">
            <v>V40FFK</v>
          </cell>
          <cell r="D166">
            <v>5613358</v>
          </cell>
        </row>
        <row r="167">
          <cell r="C167" t="str">
            <v>V40FFM</v>
          </cell>
          <cell r="D167">
            <v>5613364</v>
          </cell>
        </row>
        <row r="168">
          <cell r="C168" t="str">
            <v>VB40FFM</v>
          </cell>
          <cell r="D168">
            <v>5613472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X351"/>
  <sheetViews>
    <sheetView showGridLines="0" zoomScale="70" workbookViewId="0">
      <selection activeCell="B31" sqref="B31"/>
    </sheetView>
  </sheetViews>
  <sheetFormatPr baseColWidth="10" defaultColWidth="8.7109375" defaultRowHeight="12.75"/>
  <cols>
    <col min="1" max="1" width="17.7109375" style="68" bestFit="1" customWidth="1"/>
    <col min="2" max="2" width="9.5703125" style="42" bestFit="1" customWidth="1"/>
    <col min="3" max="3" width="13.5703125" style="42" bestFit="1" customWidth="1"/>
    <col min="4" max="4" width="14.5703125" style="43" bestFit="1" customWidth="1"/>
    <col min="5" max="5" width="13.28515625" style="43" bestFit="1" customWidth="1"/>
    <col min="6" max="6" width="53.5703125" style="43" bestFit="1" customWidth="1"/>
    <col min="7" max="7" width="19.85546875" style="43" bestFit="1" customWidth="1"/>
    <col min="8" max="23" width="8.7109375" style="43" customWidth="1"/>
    <col min="24" max="24" width="10.5703125" style="43" bestFit="1" customWidth="1"/>
    <col min="25" max="25" width="9.5703125" style="43" bestFit="1" customWidth="1"/>
    <col min="26" max="16384" width="8.7109375" style="43"/>
  </cols>
  <sheetData>
    <row r="1" spans="1:7">
      <c r="A1" s="41" t="s">
        <v>203</v>
      </c>
    </row>
    <row r="2" spans="1:7" s="48" customFormat="1">
      <c r="A2" s="44" t="s">
        <v>204</v>
      </c>
      <c r="B2" s="45" t="s">
        <v>205</v>
      </c>
      <c r="C2" s="46" t="s">
        <v>206</v>
      </c>
      <c r="D2" s="47" t="s">
        <v>207</v>
      </c>
      <c r="E2" s="47" t="s">
        <v>208</v>
      </c>
      <c r="F2" s="47" t="s">
        <v>209</v>
      </c>
      <c r="G2" s="47" t="s">
        <v>210</v>
      </c>
    </row>
    <row r="3" spans="1:7">
      <c r="A3" s="49">
        <v>89003408</v>
      </c>
      <c r="B3" s="50" t="s">
        <v>211</v>
      </c>
      <c r="C3" s="50" t="s">
        <v>212</v>
      </c>
      <c r="D3" s="50" t="s">
        <v>213</v>
      </c>
      <c r="E3" s="50" t="s">
        <v>214</v>
      </c>
      <c r="F3" s="51" t="s">
        <v>215</v>
      </c>
      <c r="G3" s="51" t="s">
        <v>216</v>
      </c>
    </row>
    <row r="4" spans="1:7">
      <c r="A4" s="49">
        <v>89003409</v>
      </c>
      <c r="B4" s="50">
        <v>35053</v>
      </c>
      <c r="C4" s="50" t="s">
        <v>217</v>
      </c>
      <c r="D4" s="50" t="s">
        <v>218</v>
      </c>
      <c r="E4" s="52" t="s">
        <v>214</v>
      </c>
      <c r="F4" s="51" t="s">
        <v>219</v>
      </c>
      <c r="G4" s="53"/>
    </row>
    <row r="5" spans="1:7">
      <c r="A5" s="49">
        <v>89003410</v>
      </c>
      <c r="B5" s="50">
        <v>32025</v>
      </c>
      <c r="C5" s="50" t="s">
        <v>220</v>
      </c>
      <c r="D5" s="50" t="s">
        <v>221</v>
      </c>
      <c r="E5" s="52" t="s">
        <v>214</v>
      </c>
      <c r="F5" s="51" t="s">
        <v>222</v>
      </c>
      <c r="G5" s="53"/>
    </row>
    <row r="6" spans="1:7">
      <c r="A6" s="49">
        <v>89003411</v>
      </c>
      <c r="B6" s="50" t="s">
        <v>223</v>
      </c>
      <c r="C6" s="50" t="s">
        <v>224</v>
      </c>
      <c r="D6" s="50" t="s">
        <v>225</v>
      </c>
      <c r="E6" s="54" t="s">
        <v>226</v>
      </c>
      <c r="F6" s="51" t="s">
        <v>227</v>
      </c>
      <c r="G6" s="53"/>
    </row>
    <row r="7" spans="1:7">
      <c r="A7" s="49">
        <v>89003412</v>
      </c>
      <c r="B7" s="50" t="s">
        <v>228</v>
      </c>
      <c r="C7" s="50" t="s">
        <v>224</v>
      </c>
      <c r="D7" s="50" t="s">
        <v>229</v>
      </c>
      <c r="E7" s="54" t="s">
        <v>230</v>
      </c>
      <c r="F7" s="51" t="s">
        <v>227</v>
      </c>
      <c r="G7" s="53"/>
    </row>
    <row r="8" spans="1:7">
      <c r="A8" s="49">
        <v>89003413</v>
      </c>
      <c r="B8" s="50" t="s">
        <v>231</v>
      </c>
      <c r="C8" s="50" t="s">
        <v>232</v>
      </c>
      <c r="D8" s="50" t="s">
        <v>233</v>
      </c>
      <c r="E8" s="52" t="s">
        <v>234</v>
      </c>
      <c r="F8" s="51" t="s">
        <v>227</v>
      </c>
      <c r="G8" s="53"/>
    </row>
    <row r="9" spans="1:7">
      <c r="A9" s="49">
        <v>89003414</v>
      </c>
      <c r="B9" s="50">
        <v>32289</v>
      </c>
      <c r="C9" s="50" t="s">
        <v>235</v>
      </c>
      <c r="D9" s="50" t="s">
        <v>236</v>
      </c>
      <c r="E9" s="52" t="s">
        <v>214</v>
      </c>
      <c r="F9" s="51" t="s">
        <v>222</v>
      </c>
      <c r="G9" s="53"/>
    </row>
    <row r="10" spans="1:7">
      <c r="A10" s="49">
        <v>89003415</v>
      </c>
      <c r="B10" s="50">
        <v>22003</v>
      </c>
      <c r="C10" s="52"/>
      <c r="D10" s="52"/>
      <c r="E10" s="52" t="s">
        <v>237</v>
      </c>
      <c r="F10" s="51" t="s">
        <v>237</v>
      </c>
      <c r="G10" s="53"/>
    </row>
    <row r="11" spans="1:7">
      <c r="A11" s="49">
        <v>89003416</v>
      </c>
      <c r="B11" s="50">
        <v>32065</v>
      </c>
      <c r="C11" s="50" t="s">
        <v>238</v>
      </c>
      <c r="D11" s="50" t="s">
        <v>239</v>
      </c>
      <c r="E11" s="52" t="s">
        <v>214</v>
      </c>
      <c r="F11" s="51" t="s">
        <v>222</v>
      </c>
      <c r="G11" s="53"/>
    </row>
    <row r="12" spans="1:7">
      <c r="A12" s="49">
        <v>89003417</v>
      </c>
      <c r="B12" s="50">
        <v>22002</v>
      </c>
      <c r="C12" s="52"/>
      <c r="D12" s="52"/>
      <c r="E12" s="52" t="s">
        <v>237</v>
      </c>
      <c r="F12" s="51" t="s">
        <v>237</v>
      </c>
      <c r="G12" s="53"/>
    </row>
    <row r="13" spans="1:7">
      <c r="A13" s="49">
        <v>89003418</v>
      </c>
      <c r="B13" s="50">
        <v>32031</v>
      </c>
      <c r="C13" s="50" t="s">
        <v>240</v>
      </c>
      <c r="D13" s="50" t="s">
        <v>241</v>
      </c>
      <c r="E13" s="52" t="s">
        <v>214</v>
      </c>
      <c r="F13" s="51" t="s">
        <v>222</v>
      </c>
      <c r="G13" s="53"/>
    </row>
    <row r="14" spans="1:7">
      <c r="A14" s="49">
        <v>89003419</v>
      </c>
      <c r="B14" s="50">
        <v>32290</v>
      </c>
      <c r="C14" s="52"/>
      <c r="D14" s="52"/>
      <c r="E14" s="52" t="s">
        <v>234</v>
      </c>
      <c r="F14" s="51" t="s">
        <v>222</v>
      </c>
      <c r="G14" s="53"/>
    </row>
    <row r="15" spans="1:7">
      <c r="A15" s="49">
        <v>89003420</v>
      </c>
      <c r="B15" s="50" t="s">
        <v>242</v>
      </c>
      <c r="C15" s="52"/>
      <c r="D15" s="52"/>
      <c r="E15" s="52" t="s">
        <v>243</v>
      </c>
      <c r="F15" s="51" t="s">
        <v>244</v>
      </c>
      <c r="G15" s="53"/>
    </row>
    <row r="16" spans="1:7">
      <c r="A16" s="49">
        <v>89003421</v>
      </c>
      <c r="B16" s="50">
        <v>32369</v>
      </c>
      <c r="C16" s="52"/>
      <c r="D16" s="52"/>
      <c r="E16" s="52" t="s">
        <v>234</v>
      </c>
      <c r="F16" s="51" t="s">
        <v>222</v>
      </c>
      <c r="G16" s="53"/>
    </row>
    <row r="17" spans="1:7">
      <c r="A17" s="49">
        <v>89003422</v>
      </c>
      <c r="B17" s="50">
        <v>32036</v>
      </c>
      <c r="C17" s="52"/>
      <c r="D17" s="52"/>
      <c r="E17" s="52" t="s">
        <v>234</v>
      </c>
      <c r="F17" s="51" t="s">
        <v>222</v>
      </c>
      <c r="G17" s="53"/>
    </row>
    <row r="18" spans="1:7">
      <c r="A18" s="49">
        <v>89003423</v>
      </c>
      <c r="B18" s="50" t="s">
        <v>245</v>
      </c>
      <c r="C18" s="52"/>
      <c r="D18" s="52"/>
      <c r="E18" s="52" t="s">
        <v>243</v>
      </c>
      <c r="F18" s="51" t="s">
        <v>244</v>
      </c>
      <c r="G18" s="53"/>
    </row>
    <row r="19" spans="1:7">
      <c r="A19" s="49">
        <v>89003424</v>
      </c>
      <c r="B19" s="50">
        <v>23449</v>
      </c>
      <c r="C19" s="50" t="s">
        <v>246</v>
      </c>
      <c r="D19" s="50" t="s">
        <v>247</v>
      </c>
      <c r="E19" s="52" t="s">
        <v>214</v>
      </c>
      <c r="F19" s="51" t="s">
        <v>248</v>
      </c>
      <c r="G19" s="53"/>
    </row>
    <row r="20" spans="1:7">
      <c r="A20" s="49">
        <v>89003425</v>
      </c>
      <c r="B20" s="50">
        <v>32450</v>
      </c>
      <c r="C20" s="50" t="s">
        <v>249</v>
      </c>
      <c r="D20" s="50" t="s">
        <v>250</v>
      </c>
      <c r="E20" s="52" t="s">
        <v>234</v>
      </c>
      <c r="F20" s="51" t="s">
        <v>222</v>
      </c>
      <c r="G20" s="53"/>
    </row>
    <row r="21" spans="1:7">
      <c r="A21" s="49">
        <v>89003426</v>
      </c>
      <c r="B21" s="50" t="s">
        <v>251</v>
      </c>
      <c r="C21" s="50" t="s">
        <v>252</v>
      </c>
      <c r="D21" s="50" t="s">
        <v>253</v>
      </c>
      <c r="E21" s="52" t="s">
        <v>214</v>
      </c>
      <c r="F21" s="51" t="s">
        <v>254</v>
      </c>
      <c r="G21" s="53"/>
    </row>
    <row r="22" spans="1:7">
      <c r="A22" s="49">
        <v>89003427</v>
      </c>
      <c r="B22" s="50">
        <v>835106</v>
      </c>
      <c r="C22" s="50" t="s">
        <v>255</v>
      </c>
      <c r="D22" s="50" t="s">
        <v>256</v>
      </c>
      <c r="E22" s="50" t="s">
        <v>234</v>
      </c>
      <c r="F22" s="51" t="s">
        <v>257</v>
      </c>
      <c r="G22" s="55" t="s">
        <v>216</v>
      </c>
    </row>
    <row r="23" spans="1:7">
      <c r="A23" s="49">
        <v>89003428</v>
      </c>
      <c r="B23" s="50" t="s">
        <v>258</v>
      </c>
      <c r="C23" s="52"/>
      <c r="D23" s="50" t="s">
        <v>259</v>
      </c>
      <c r="E23" s="52" t="s">
        <v>214</v>
      </c>
      <c r="F23" s="51" t="s">
        <v>254</v>
      </c>
      <c r="G23" s="53"/>
    </row>
    <row r="24" spans="1:7">
      <c r="A24" s="49">
        <v>89003429</v>
      </c>
      <c r="B24" s="50">
        <v>835184</v>
      </c>
      <c r="C24" s="50" t="s">
        <v>260</v>
      </c>
      <c r="D24" s="50" t="s">
        <v>261</v>
      </c>
      <c r="E24" s="52" t="s">
        <v>214</v>
      </c>
      <c r="F24" s="51" t="s">
        <v>257</v>
      </c>
      <c r="G24" s="53"/>
    </row>
    <row r="25" spans="1:7">
      <c r="A25" s="49">
        <v>89003430</v>
      </c>
      <c r="B25" s="50" t="s">
        <v>262</v>
      </c>
      <c r="C25" s="52"/>
      <c r="D25" s="50" t="s">
        <v>263</v>
      </c>
      <c r="E25" s="52" t="s">
        <v>214</v>
      </c>
      <c r="F25" s="51" t="s">
        <v>254</v>
      </c>
      <c r="G25" s="53"/>
    </row>
    <row r="26" spans="1:7">
      <c r="A26" s="49">
        <v>89003431</v>
      </c>
      <c r="B26" s="50" t="s">
        <v>264</v>
      </c>
      <c r="C26" s="52"/>
      <c r="D26" s="52"/>
      <c r="E26" s="52" t="s">
        <v>214</v>
      </c>
      <c r="F26" s="51" t="s">
        <v>254</v>
      </c>
      <c r="G26" s="53"/>
    </row>
    <row r="27" spans="1:7">
      <c r="A27" s="49">
        <v>89003432</v>
      </c>
      <c r="B27" s="50">
        <v>835091</v>
      </c>
      <c r="C27" s="50" t="s">
        <v>265</v>
      </c>
      <c r="D27" s="50" t="s">
        <v>266</v>
      </c>
      <c r="E27" s="52" t="s">
        <v>214</v>
      </c>
      <c r="F27" s="51" t="s">
        <v>257</v>
      </c>
      <c r="G27" s="53"/>
    </row>
    <row r="28" spans="1:7">
      <c r="A28" s="49">
        <v>89003433</v>
      </c>
      <c r="B28" s="50" t="s">
        <v>267</v>
      </c>
      <c r="C28" s="50" t="s">
        <v>268</v>
      </c>
      <c r="D28" s="50" t="s">
        <v>269</v>
      </c>
      <c r="E28" s="52" t="s">
        <v>214</v>
      </c>
      <c r="F28" s="51" t="s">
        <v>254</v>
      </c>
      <c r="G28" s="53"/>
    </row>
    <row r="29" spans="1:7">
      <c r="A29" s="49">
        <v>89003434</v>
      </c>
      <c r="B29" s="50">
        <v>835187</v>
      </c>
      <c r="C29" s="50" t="s">
        <v>270</v>
      </c>
      <c r="D29" s="50" t="s">
        <v>271</v>
      </c>
      <c r="E29" s="52" t="s">
        <v>234</v>
      </c>
      <c r="F29" s="51" t="s">
        <v>257</v>
      </c>
      <c r="G29" s="53"/>
    </row>
    <row r="30" spans="1:7">
      <c r="A30" s="49">
        <v>89029046</v>
      </c>
      <c r="B30" s="50" t="s">
        <v>272</v>
      </c>
      <c r="C30" s="50" t="s">
        <v>273</v>
      </c>
      <c r="D30" s="50" t="s">
        <v>274</v>
      </c>
      <c r="E30" s="52" t="s">
        <v>214</v>
      </c>
      <c r="F30" s="51" t="s">
        <v>254</v>
      </c>
      <c r="G30" s="53"/>
    </row>
    <row r="31" spans="1:7">
      <c r="A31" s="49">
        <v>89029047</v>
      </c>
      <c r="B31" s="50">
        <v>832322</v>
      </c>
      <c r="C31" s="50" t="s">
        <v>275</v>
      </c>
      <c r="D31" s="50" t="s">
        <v>276</v>
      </c>
      <c r="E31" s="52" t="s">
        <v>234</v>
      </c>
      <c r="F31" s="51" t="s">
        <v>277</v>
      </c>
      <c r="G31" s="53"/>
    </row>
    <row r="32" spans="1:7">
      <c r="A32" s="49">
        <v>89029048</v>
      </c>
      <c r="B32" s="50">
        <v>832244</v>
      </c>
      <c r="C32" s="50" t="s">
        <v>278</v>
      </c>
      <c r="D32" s="50" t="s">
        <v>279</v>
      </c>
      <c r="E32" s="52" t="s">
        <v>234</v>
      </c>
      <c r="F32" s="51" t="s">
        <v>277</v>
      </c>
      <c r="G32" s="53"/>
    </row>
    <row r="33" spans="1:7">
      <c r="A33" s="49">
        <v>89029049</v>
      </c>
      <c r="B33" s="50" t="s">
        <v>280</v>
      </c>
      <c r="C33" s="50" t="s">
        <v>281</v>
      </c>
      <c r="D33" s="50" t="s">
        <v>282</v>
      </c>
      <c r="E33" s="52" t="s">
        <v>214</v>
      </c>
      <c r="F33" s="51" t="s">
        <v>254</v>
      </c>
      <c r="G33" s="53"/>
    </row>
    <row r="34" spans="1:7">
      <c r="A34" s="49">
        <v>89029050</v>
      </c>
      <c r="B34" s="50">
        <v>832291</v>
      </c>
      <c r="C34" s="50" t="s">
        <v>283</v>
      </c>
      <c r="D34" s="50" t="s">
        <v>284</v>
      </c>
      <c r="E34" s="50" t="s">
        <v>234</v>
      </c>
      <c r="F34" s="51" t="s">
        <v>277</v>
      </c>
      <c r="G34" s="51" t="s">
        <v>216</v>
      </c>
    </row>
    <row r="35" spans="1:7">
      <c r="A35" s="49">
        <v>89029051</v>
      </c>
      <c r="B35" s="50" t="s">
        <v>285</v>
      </c>
      <c r="C35" s="50" t="s">
        <v>286</v>
      </c>
      <c r="D35" s="50" t="s">
        <v>287</v>
      </c>
      <c r="E35" s="52" t="s">
        <v>288</v>
      </c>
      <c r="F35" s="51" t="s">
        <v>254</v>
      </c>
      <c r="G35" s="53"/>
    </row>
    <row r="36" spans="1:7">
      <c r="A36" s="49">
        <v>89029052</v>
      </c>
      <c r="B36" s="50">
        <v>835107</v>
      </c>
      <c r="C36" s="52"/>
      <c r="D36" s="52"/>
      <c r="E36" s="52" t="s">
        <v>214</v>
      </c>
      <c r="F36" s="51" t="s">
        <v>257</v>
      </c>
      <c r="G36" s="53"/>
    </row>
    <row r="37" spans="1:7">
      <c r="A37" s="49">
        <v>89029053</v>
      </c>
      <c r="B37" s="50" t="s">
        <v>289</v>
      </c>
      <c r="C37" s="50" t="s">
        <v>290</v>
      </c>
      <c r="D37" s="50" t="s">
        <v>291</v>
      </c>
      <c r="E37" s="52" t="s">
        <v>214</v>
      </c>
      <c r="F37" s="51" t="s">
        <v>254</v>
      </c>
      <c r="G37" s="53"/>
    </row>
    <row r="38" spans="1:7">
      <c r="A38" s="49">
        <v>89029054</v>
      </c>
      <c r="B38" s="50">
        <v>832276</v>
      </c>
      <c r="C38" s="50" t="s">
        <v>292</v>
      </c>
      <c r="D38" s="50" t="s">
        <v>293</v>
      </c>
      <c r="E38" s="52" t="s">
        <v>214</v>
      </c>
      <c r="F38" s="51" t="s">
        <v>277</v>
      </c>
      <c r="G38" s="53"/>
    </row>
    <row r="39" spans="1:7">
      <c r="A39" s="49">
        <v>89029055</v>
      </c>
      <c r="B39" s="50" t="s">
        <v>294</v>
      </c>
      <c r="C39" s="50" t="s">
        <v>295</v>
      </c>
      <c r="D39" s="50" t="s">
        <v>296</v>
      </c>
      <c r="E39" s="52" t="s">
        <v>214</v>
      </c>
      <c r="F39" s="51" t="s">
        <v>254</v>
      </c>
      <c r="G39" s="53"/>
    </row>
    <row r="40" spans="1:7">
      <c r="A40" s="49">
        <v>89029056</v>
      </c>
      <c r="B40" s="50" t="s">
        <v>297</v>
      </c>
      <c r="C40" s="50" t="s">
        <v>298</v>
      </c>
      <c r="D40" s="50" t="s">
        <v>299</v>
      </c>
      <c r="E40" s="52" t="s">
        <v>234</v>
      </c>
      <c r="F40" s="51" t="s">
        <v>254</v>
      </c>
      <c r="G40" s="53"/>
    </row>
    <row r="41" spans="1:7">
      <c r="A41" s="49">
        <v>89029057</v>
      </c>
      <c r="B41" s="50" t="s">
        <v>300</v>
      </c>
      <c r="C41" s="52"/>
      <c r="D41" s="52"/>
      <c r="E41" s="52" t="s">
        <v>226</v>
      </c>
      <c r="F41" s="51" t="s">
        <v>254</v>
      </c>
      <c r="G41" s="53"/>
    </row>
    <row r="42" spans="1:7">
      <c r="A42" s="49">
        <v>89029058</v>
      </c>
      <c r="B42" s="50">
        <v>832279</v>
      </c>
      <c r="C42" s="52"/>
      <c r="D42" s="50" t="s">
        <v>301</v>
      </c>
      <c r="E42" s="52" t="s">
        <v>214</v>
      </c>
      <c r="F42" s="51" t="s">
        <v>277</v>
      </c>
      <c r="G42" s="53"/>
    </row>
    <row r="43" spans="1:7">
      <c r="A43" s="49">
        <v>89029059</v>
      </c>
      <c r="B43" s="50">
        <v>835090</v>
      </c>
      <c r="C43" s="50" t="s">
        <v>302</v>
      </c>
      <c r="D43" s="50" t="s">
        <v>303</v>
      </c>
      <c r="E43" s="52" t="s">
        <v>214</v>
      </c>
      <c r="F43" s="51" t="s">
        <v>257</v>
      </c>
      <c r="G43" s="53"/>
    </row>
    <row r="44" spans="1:7">
      <c r="A44" s="49">
        <v>89029060</v>
      </c>
      <c r="B44" s="50" t="s">
        <v>304</v>
      </c>
      <c r="C44" s="52"/>
      <c r="D44" s="52"/>
      <c r="E44" s="52" t="s">
        <v>230</v>
      </c>
      <c r="F44" s="51" t="s">
        <v>254</v>
      </c>
      <c r="G44" s="53"/>
    </row>
    <row r="45" spans="1:7">
      <c r="A45" s="49">
        <v>89029061</v>
      </c>
      <c r="B45" s="50" t="s">
        <v>305</v>
      </c>
      <c r="C45" s="50" t="s">
        <v>306</v>
      </c>
      <c r="D45" s="50" t="s">
        <v>307</v>
      </c>
      <c r="E45" s="52" t="s">
        <v>234</v>
      </c>
      <c r="F45" s="51" t="s">
        <v>254</v>
      </c>
      <c r="G45" s="53"/>
    </row>
    <row r="46" spans="1:7">
      <c r="A46" s="49">
        <v>89029062</v>
      </c>
      <c r="B46" s="50" t="s">
        <v>308</v>
      </c>
      <c r="C46" s="52"/>
      <c r="D46" s="50" t="s">
        <v>309</v>
      </c>
      <c r="E46" s="52" t="s">
        <v>214</v>
      </c>
      <c r="F46" s="51" t="s">
        <v>254</v>
      </c>
      <c r="G46" s="53"/>
    </row>
    <row r="47" spans="1:7">
      <c r="A47" s="49">
        <v>89029063</v>
      </c>
      <c r="B47" s="50">
        <v>835092</v>
      </c>
      <c r="C47" s="50" t="s">
        <v>310</v>
      </c>
      <c r="D47" s="50" t="s">
        <v>311</v>
      </c>
      <c r="E47" s="52" t="s">
        <v>234</v>
      </c>
      <c r="F47" s="51" t="s">
        <v>257</v>
      </c>
      <c r="G47" s="53"/>
    </row>
    <row r="48" spans="1:7">
      <c r="A48" s="49">
        <v>89029064</v>
      </c>
      <c r="B48" s="50">
        <v>832369</v>
      </c>
      <c r="C48" s="52"/>
      <c r="D48" s="52"/>
      <c r="E48" s="52" t="s">
        <v>234</v>
      </c>
      <c r="F48" s="51" t="s">
        <v>277</v>
      </c>
      <c r="G48" s="53"/>
    </row>
    <row r="49" spans="1:7">
      <c r="A49" s="49">
        <v>89029065</v>
      </c>
      <c r="B49" s="50">
        <v>832257</v>
      </c>
      <c r="C49" s="50" t="s">
        <v>312</v>
      </c>
      <c r="D49" s="50" t="s">
        <v>313</v>
      </c>
      <c r="E49" s="52" t="s">
        <v>234</v>
      </c>
      <c r="F49" s="51" t="s">
        <v>277</v>
      </c>
      <c r="G49" s="53"/>
    </row>
    <row r="50" spans="1:7">
      <c r="A50" s="49">
        <v>89029066</v>
      </c>
      <c r="B50" s="50">
        <v>832430</v>
      </c>
      <c r="C50" s="52"/>
      <c r="D50" s="50" t="s">
        <v>314</v>
      </c>
      <c r="E50" s="52" t="s">
        <v>234</v>
      </c>
      <c r="F50" s="51" t="s">
        <v>277</v>
      </c>
      <c r="G50" s="53"/>
    </row>
    <row r="51" spans="1:7">
      <c r="A51" s="49">
        <v>89029067</v>
      </c>
      <c r="B51" s="50" t="s">
        <v>315</v>
      </c>
      <c r="C51" s="50" t="s">
        <v>316</v>
      </c>
      <c r="D51" s="50" t="s">
        <v>317</v>
      </c>
      <c r="E51" s="52" t="s">
        <v>214</v>
      </c>
      <c r="F51" s="51" t="s">
        <v>254</v>
      </c>
      <c r="G51" s="53"/>
    </row>
    <row r="52" spans="1:7">
      <c r="A52" s="49">
        <v>89029068</v>
      </c>
      <c r="B52" s="50" t="s">
        <v>318</v>
      </c>
      <c r="C52" s="50" t="s">
        <v>319</v>
      </c>
      <c r="D52" s="52"/>
      <c r="E52" s="52" t="s">
        <v>214</v>
      </c>
      <c r="F52" s="51" t="s">
        <v>254</v>
      </c>
      <c r="G52" s="53"/>
    </row>
    <row r="53" spans="1:7">
      <c r="A53" s="49">
        <v>89029069</v>
      </c>
      <c r="B53" s="50">
        <v>835104</v>
      </c>
      <c r="C53" s="52"/>
      <c r="D53" s="50" t="s">
        <v>320</v>
      </c>
      <c r="E53" s="52" t="s">
        <v>214</v>
      </c>
      <c r="F53" s="51" t="s">
        <v>257</v>
      </c>
      <c r="G53" s="53"/>
    </row>
    <row r="54" spans="1:7">
      <c r="A54" s="49">
        <v>89029070</v>
      </c>
      <c r="B54" s="50">
        <v>835183</v>
      </c>
      <c r="C54" s="52"/>
      <c r="D54" s="52"/>
      <c r="E54" s="52" t="s">
        <v>234</v>
      </c>
      <c r="F54" s="51" t="s">
        <v>257</v>
      </c>
      <c r="G54" s="53"/>
    </row>
    <row r="55" spans="1:7">
      <c r="A55" s="49">
        <v>89029071</v>
      </c>
      <c r="B55" s="50">
        <v>832295</v>
      </c>
      <c r="C55" s="50" t="s">
        <v>321</v>
      </c>
      <c r="D55" s="50" t="s">
        <v>322</v>
      </c>
      <c r="E55" s="52" t="s">
        <v>234</v>
      </c>
      <c r="F55" s="51" t="s">
        <v>277</v>
      </c>
      <c r="G55" s="53"/>
    </row>
    <row r="56" spans="1:7">
      <c r="A56" s="49">
        <v>89029072</v>
      </c>
      <c r="B56" s="50">
        <v>835188</v>
      </c>
      <c r="C56" s="52"/>
      <c r="D56" s="52"/>
      <c r="E56" s="52" t="s">
        <v>214</v>
      </c>
      <c r="F56" s="51" t="s">
        <v>257</v>
      </c>
      <c r="G56" s="53"/>
    </row>
    <row r="57" spans="1:7">
      <c r="A57" s="49">
        <v>89029073</v>
      </c>
      <c r="B57" s="50">
        <v>835093</v>
      </c>
      <c r="C57" s="52"/>
      <c r="D57" s="52"/>
      <c r="E57" s="52" t="s">
        <v>234</v>
      </c>
      <c r="F57" s="51" t="s">
        <v>257</v>
      </c>
      <c r="G57" s="53"/>
    </row>
    <row r="58" spans="1:7">
      <c r="A58" s="49">
        <v>89029074</v>
      </c>
      <c r="B58" s="50" t="s">
        <v>323</v>
      </c>
      <c r="C58" s="52"/>
      <c r="D58" s="52"/>
      <c r="E58" s="52" t="s">
        <v>214</v>
      </c>
      <c r="F58" s="51" t="s">
        <v>324</v>
      </c>
      <c r="G58" s="53"/>
    </row>
    <row r="59" spans="1:7">
      <c r="A59" s="49">
        <v>89029075</v>
      </c>
      <c r="B59" s="50">
        <v>835120</v>
      </c>
      <c r="C59" s="52"/>
      <c r="D59" s="52"/>
      <c r="E59" s="52" t="s">
        <v>214</v>
      </c>
      <c r="F59" s="51" t="s">
        <v>257</v>
      </c>
      <c r="G59" s="53"/>
    </row>
    <row r="60" spans="1:7">
      <c r="A60" s="49">
        <v>89029076</v>
      </c>
      <c r="B60" s="50" t="s">
        <v>325</v>
      </c>
      <c r="C60" s="52"/>
      <c r="D60" s="52"/>
      <c r="E60" s="52" t="s">
        <v>214</v>
      </c>
      <c r="F60" s="51" t="s">
        <v>254</v>
      </c>
      <c r="G60" s="53"/>
    </row>
    <row r="61" spans="1:7">
      <c r="A61" s="49">
        <v>89029077</v>
      </c>
      <c r="B61" s="50" t="s">
        <v>326</v>
      </c>
      <c r="C61" s="52"/>
      <c r="D61" s="52"/>
      <c r="E61" s="52" t="s">
        <v>214</v>
      </c>
      <c r="F61" s="51" t="s">
        <v>254</v>
      </c>
      <c r="G61" s="53"/>
    </row>
    <row r="62" spans="1:7">
      <c r="A62" s="49">
        <v>89029078</v>
      </c>
      <c r="B62" s="50" t="s">
        <v>327</v>
      </c>
      <c r="C62" s="52"/>
      <c r="D62" s="52"/>
      <c r="E62" s="52" t="s">
        <v>214</v>
      </c>
      <c r="F62" s="51" t="s">
        <v>254</v>
      </c>
      <c r="G62" s="53"/>
    </row>
    <row r="63" spans="1:7">
      <c r="A63" s="49">
        <v>89029079</v>
      </c>
      <c r="B63" s="50" t="s">
        <v>328</v>
      </c>
      <c r="C63" s="52"/>
      <c r="D63" s="52"/>
      <c r="E63" s="52" t="s">
        <v>234</v>
      </c>
      <c r="F63" s="51" t="s">
        <v>254</v>
      </c>
      <c r="G63" s="53"/>
    </row>
    <row r="64" spans="1:7">
      <c r="A64" s="49">
        <v>89029080</v>
      </c>
      <c r="B64" s="50" t="s">
        <v>329</v>
      </c>
      <c r="C64" s="50" t="s">
        <v>330</v>
      </c>
      <c r="D64" s="50" t="s">
        <v>331</v>
      </c>
      <c r="E64" s="52" t="s">
        <v>214</v>
      </c>
      <c r="F64" s="51" t="s">
        <v>254</v>
      </c>
      <c r="G64" s="53"/>
    </row>
    <row r="65" spans="1:7">
      <c r="A65" s="49">
        <v>89029081</v>
      </c>
      <c r="B65" s="50" t="s">
        <v>332</v>
      </c>
      <c r="C65" s="50" t="s">
        <v>333</v>
      </c>
      <c r="D65" s="50" t="s">
        <v>334</v>
      </c>
      <c r="E65" s="52" t="s">
        <v>214</v>
      </c>
      <c r="F65" s="51" t="s">
        <v>254</v>
      </c>
      <c r="G65" s="53"/>
    </row>
    <row r="66" spans="1:7">
      <c r="A66" s="49">
        <v>89029082</v>
      </c>
      <c r="B66" s="50">
        <v>832194</v>
      </c>
      <c r="C66" s="50" t="s">
        <v>335</v>
      </c>
      <c r="D66" s="50" t="s">
        <v>336</v>
      </c>
      <c r="E66" s="52" t="s">
        <v>234</v>
      </c>
      <c r="F66" s="51" t="s">
        <v>277</v>
      </c>
      <c r="G66" s="53"/>
    </row>
    <row r="67" spans="1:7">
      <c r="A67" s="49">
        <v>89029083</v>
      </c>
      <c r="B67" s="50" t="s">
        <v>337</v>
      </c>
      <c r="C67" s="50" t="s">
        <v>338</v>
      </c>
      <c r="D67" s="50" t="s">
        <v>339</v>
      </c>
      <c r="E67" s="52" t="s">
        <v>234</v>
      </c>
      <c r="F67" s="51" t="s">
        <v>254</v>
      </c>
      <c r="G67" s="53"/>
    </row>
    <row r="68" spans="1:7">
      <c r="A68" s="49">
        <v>89029084</v>
      </c>
      <c r="B68" s="50">
        <v>835194</v>
      </c>
      <c r="C68" s="52"/>
      <c r="D68" s="52"/>
      <c r="E68" s="52" t="s">
        <v>234</v>
      </c>
      <c r="F68" s="51" t="s">
        <v>257</v>
      </c>
      <c r="G68" s="53"/>
    </row>
    <row r="69" spans="1:7">
      <c r="A69" s="49">
        <v>89029085</v>
      </c>
      <c r="B69" s="50">
        <v>835097</v>
      </c>
      <c r="C69" s="50" t="s">
        <v>310</v>
      </c>
      <c r="D69" s="50" t="s">
        <v>340</v>
      </c>
      <c r="E69" s="52" t="s">
        <v>234</v>
      </c>
      <c r="F69" s="51" t="s">
        <v>257</v>
      </c>
      <c r="G69" s="53"/>
    </row>
    <row r="70" spans="1:7">
      <c r="A70" s="49">
        <v>89029086</v>
      </c>
      <c r="B70" s="50">
        <v>835189</v>
      </c>
      <c r="C70" s="52"/>
      <c r="D70" s="52"/>
      <c r="E70" s="52" t="s">
        <v>234</v>
      </c>
      <c r="F70" s="51" t="s">
        <v>257</v>
      </c>
      <c r="G70" s="53"/>
    </row>
    <row r="71" spans="1:7">
      <c r="A71" s="49">
        <v>89029087</v>
      </c>
      <c r="B71" s="50">
        <v>835174</v>
      </c>
      <c r="C71" s="52"/>
      <c r="D71" s="52"/>
      <c r="E71" s="52" t="s">
        <v>214</v>
      </c>
      <c r="F71" s="51" t="s">
        <v>257</v>
      </c>
      <c r="G71" s="53"/>
    </row>
    <row r="72" spans="1:7">
      <c r="A72" s="49">
        <v>89029088</v>
      </c>
      <c r="B72" s="50">
        <v>832161</v>
      </c>
      <c r="C72" s="50" t="s">
        <v>341</v>
      </c>
      <c r="D72" s="50" t="s">
        <v>342</v>
      </c>
      <c r="E72" s="52" t="s">
        <v>234</v>
      </c>
      <c r="F72" s="51" t="s">
        <v>277</v>
      </c>
      <c r="G72" s="53"/>
    </row>
    <row r="73" spans="1:7">
      <c r="A73" s="49">
        <v>89029089</v>
      </c>
      <c r="B73" s="50">
        <v>835074</v>
      </c>
      <c r="C73" s="50" t="s">
        <v>343</v>
      </c>
      <c r="D73" s="50" t="s">
        <v>344</v>
      </c>
      <c r="E73" s="52" t="s">
        <v>234</v>
      </c>
      <c r="F73" s="51" t="s">
        <v>257</v>
      </c>
      <c r="G73" s="53"/>
    </row>
    <row r="74" spans="1:7">
      <c r="A74" s="49">
        <v>89029090</v>
      </c>
      <c r="B74" s="50">
        <v>835096</v>
      </c>
      <c r="C74" s="50" t="s">
        <v>345</v>
      </c>
      <c r="D74" s="50" t="s">
        <v>346</v>
      </c>
      <c r="E74" s="52" t="s">
        <v>214</v>
      </c>
      <c r="F74" s="51" t="s">
        <v>257</v>
      </c>
      <c r="G74" s="53"/>
    </row>
    <row r="75" spans="1:7">
      <c r="A75" s="49">
        <v>89029091</v>
      </c>
      <c r="B75" s="50" t="s">
        <v>347</v>
      </c>
      <c r="C75" s="50" t="s">
        <v>348</v>
      </c>
      <c r="D75" s="50" t="s">
        <v>349</v>
      </c>
      <c r="E75" s="52" t="s">
        <v>214</v>
      </c>
      <c r="F75" s="51" t="s">
        <v>254</v>
      </c>
      <c r="G75" s="53"/>
    </row>
    <row r="76" spans="1:7">
      <c r="A76" s="49">
        <v>89029092</v>
      </c>
      <c r="B76" s="50" t="s">
        <v>350</v>
      </c>
      <c r="C76" s="50" t="s">
        <v>351</v>
      </c>
      <c r="D76" s="50" t="s">
        <v>352</v>
      </c>
      <c r="E76" s="52" t="s">
        <v>234</v>
      </c>
      <c r="F76" s="51" t="s">
        <v>254</v>
      </c>
      <c r="G76" s="53"/>
    </row>
    <row r="77" spans="1:7">
      <c r="A77" s="49">
        <v>89029093</v>
      </c>
      <c r="B77" s="50">
        <v>835115</v>
      </c>
      <c r="C77" s="52"/>
      <c r="D77" s="52"/>
      <c r="E77" s="52" t="s">
        <v>288</v>
      </c>
      <c r="F77" s="51" t="s">
        <v>257</v>
      </c>
      <c r="G77" s="53"/>
    </row>
    <row r="78" spans="1:7">
      <c r="A78" s="49">
        <v>89029094</v>
      </c>
      <c r="B78" s="50">
        <v>835105</v>
      </c>
      <c r="C78" s="52"/>
      <c r="D78" s="50" t="s">
        <v>353</v>
      </c>
      <c r="E78" s="52" t="s">
        <v>234</v>
      </c>
      <c r="F78" s="51" t="s">
        <v>257</v>
      </c>
      <c r="G78" s="53"/>
    </row>
    <row r="79" spans="1:7">
      <c r="A79" s="49">
        <v>89029095</v>
      </c>
      <c r="B79" s="50" t="s">
        <v>354</v>
      </c>
      <c r="C79" s="52"/>
      <c r="D79" s="52"/>
      <c r="E79" s="52" t="s">
        <v>214</v>
      </c>
      <c r="F79" s="51" t="s">
        <v>324</v>
      </c>
      <c r="G79" s="53"/>
    </row>
    <row r="80" spans="1:7">
      <c r="A80" s="49">
        <v>89029096</v>
      </c>
      <c r="B80" s="50">
        <v>835206</v>
      </c>
      <c r="C80" s="52"/>
      <c r="D80" s="50" t="s">
        <v>355</v>
      </c>
      <c r="E80" s="52" t="s">
        <v>214</v>
      </c>
      <c r="F80" s="51" t="s">
        <v>257</v>
      </c>
      <c r="G80" s="53"/>
    </row>
    <row r="81" spans="1:7">
      <c r="A81" s="49">
        <v>89029097</v>
      </c>
      <c r="B81" s="50" t="s">
        <v>356</v>
      </c>
      <c r="C81" s="50" t="s">
        <v>357</v>
      </c>
      <c r="D81" s="50" t="s">
        <v>358</v>
      </c>
      <c r="E81" s="52" t="s">
        <v>234</v>
      </c>
      <c r="F81" s="51" t="s">
        <v>254</v>
      </c>
      <c r="G81" s="53"/>
    </row>
    <row r="82" spans="1:7">
      <c r="A82" s="49">
        <v>89029098</v>
      </c>
      <c r="B82" s="50">
        <v>835179</v>
      </c>
      <c r="C82" s="52"/>
      <c r="D82" s="52"/>
      <c r="E82" s="52" t="s">
        <v>234</v>
      </c>
      <c r="F82" s="51" t="s">
        <v>257</v>
      </c>
      <c r="G82" s="53"/>
    </row>
    <row r="83" spans="1:7">
      <c r="A83" s="49">
        <v>89029099</v>
      </c>
      <c r="B83" s="50">
        <v>835207</v>
      </c>
      <c r="C83" s="52"/>
      <c r="D83" s="50" t="s">
        <v>359</v>
      </c>
      <c r="E83" s="52" t="s">
        <v>234</v>
      </c>
      <c r="F83" s="51" t="s">
        <v>257</v>
      </c>
      <c r="G83" s="53"/>
    </row>
    <row r="84" spans="1:7">
      <c r="A84" s="49">
        <v>89029100</v>
      </c>
      <c r="B84" s="50">
        <v>835211</v>
      </c>
      <c r="C84" s="52"/>
      <c r="D84" s="50" t="s">
        <v>360</v>
      </c>
      <c r="E84" s="52" t="s">
        <v>234</v>
      </c>
      <c r="F84" s="51" t="s">
        <v>257</v>
      </c>
      <c r="G84" s="53"/>
    </row>
    <row r="85" spans="1:7">
      <c r="A85" s="49">
        <v>89029101</v>
      </c>
      <c r="B85" s="50">
        <v>835214</v>
      </c>
      <c r="C85" s="52"/>
      <c r="D85" s="52"/>
      <c r="E85" s="52" t="s">
        <v>234</v>
      </c>
      <c r="F85" s="51" t="s">
        <v>257</v>
      </c>
      <c r="G85" s="53"/>
    </row>
    <row r="86" spans="1:7">
      <c r="A86" s="49">
        <v>89029102</v>
      </c>
      <c r="B86" s="50">
        <v>832294</v>
      </c>
      <c r="C86" s="50" t="s">
        <v>361</v>
      </c>
      <c r="D86" s="52"/>
      <c r="E86" s="50" t="s">
        <v>234</v>
      </c>
      <c r="F86" s="51" t="s">
        <v>277</v>
      </c>
      <c r="G86" s="51" t="s">
        <v>216</v>
      </c>
    </row>
    <row r="87" spans="1:7">
      <c r="A87" s="49">
        <v>89029103</v>
      </c>
      <c r="B87" s="50">
        <v>832182</v>
      </c>
      <c r="C87" s="50" t="s">
        <v>362</v>
      </c>
      <c r="D87" s="50" t="s">
        <v>363</v>
      </c>
      <c r="E87" s="52" t="s">
        <v>234</v>
      </c>
      <c r="F87" s="51" t="s">
        <v>277</v>
      </c>
      <c r="G87" s="53"/>
    </row>
    <row r="88" spans="1:7">
      <c r="A88" s="49">
        <v>89029104</v>
      </c>
      <c r="B88" s="50">
        <v>832236</v>
      </c>
      <c r="C88" s="50" t="s">
        <v>364</v>
      </c>
      <c r="D88" s="50" t="s">
        <v>365</v>
      </c>
      <c r="E88" s="52" t="s">
        <v>234</v>
      </c>
      <c r="F88" s="51" t="s">
        <v>277</v>
      </c>
      <c r="G88" s="53"/>
    </row>
    <row r="89" spans="1:7">
      <c r="A89" s="49">
        <v>89029105</v>
      </c>
      <c r="B89" s="50">
        <v>835213</v>
      </c>
      <c r="C89" s="52"/>
      <c r="D89" s="52"/>
      <c r="E89" s="52" t="s">
        <v>214</v>
      </c>
      <c r="F89" s="51" t="s">
        <v>257</v>
      </c>
      <c r="G89" s="53"/>
    </row>
    <row r="90" spans="1:7">
      <c r="A90" s="49">
        <v>89029106</v>
      </c>
      <c r="B90" s="50">
        <v>835185</v>
      </c>
      <c r="C90" s="52"/>
      <c r="D90" s="52"/>
      <c r="E90" s="52" t="s">
        <v>234</v>
      </c>
      <c r="F90" s="51" t="s">
        <v>257</v>
      </c>
      <c r="G90" s="53"/>
    </row>
    <row r="91" spans="1:7">
      <c r="A91" s="49">
        <v>89029107</v>
      </c>
      <c r="B91" s="50">
        <v>835182</v>
      </c>
      <c r="C91" s="52"/>
      <c r="D91" s="52"/>
      <c r="E91" s="52" t="s">
        <v>214</v>
      </c>
      <c r="F91" s="51" t="s">
        <v>257</v>
      </c>
      <c r="G91" s="53"/>
    </row>
    <row r="92" spans="1:7">
      <c r="A92" s="49">
        <v>89029108</v>
      </c>
      <c r="B92" s="50">
        <v>835121</v>
      </c>
      <c r="C92" s="52"/>
      <c r="D92" s="52"/>
      <c r="E92" s="52" t="s">
        <v>288</v>
      </c>
      <c r="F92" s="51" t="s">
        <v>257</v>
      </c>
      <c r="G92" s="53"/>
    </row>
    <row r="93" spans="1:7">
      <c r="A93" s="49">
        <v>89029109</v>
      </c>
      <c r="B93" s="50">
        <v>835193</v>
      </c>
      <c r="C93" s="52"/>
      <c r="D93" s="50" t="s">
        <v>366</v>
      </c>
      <c r="E93" s="52" t="s">
        <v>234</v>
      </c>
      <c r="F93" s="51" t="s">
        <v>257</v>
      </c>
      <c r="G93" s="53"/>
    </row>
    <row r="94" spans="1:7">
      <c r="A94" s="49">
        <v>89029110</v>
      </c>
      <c r="B94" s="50">
        <v>835108</v>
      </c>
      <c r="C94" s="52"/>
      <c r="D94" s="52"/>
      <c r="E94" s="52" t="s">
        <v>234</v>
      </c>
      <c r="F94" s="51" t="s">
        <v>257</v>
      </c>
      <c r="G94" s="53"/>
    </row>
    <row r="95" spans="1:7">
      <c r="A95" s="49">
        <v>89029111</v>
      </c>
      <c r="B95" s="50">
        <v>835190</v>
      </c>
      <c r="C95" s="52"/>
      <c r="D95" s="52"/>
      <c r="E95" s="52" t="s">
        <v>214</v>
      </c>
      <c r="F95" s="51" t="s">
        <v>257</v>
      </c>
      <c r="G95" s="53"/>
    </row>
    <row r="96" spans="1:7">
      <c r="A96" s="49">
        <v>89029112</v>
      </c>
      <c r="B96" s="50">
        <v>832419</v>
      </c>
      <c r="C96" s="52"/>
      <c r="D96" s="52"/>
      <c r="E96" s="52" t="s">
        <v>234</v>
      </c>
      <c r="F96" s="51" t="s">
        <v>277</v>
      </c>
      <c r="G96" s="53"/>
    </row>
    <row r="97" spans="1:7">
      <c r="A97" s="49">
        <v>89029113</v>
      </c>
      <c r="B97" s="50">
        <v>835195</v>
      </c>
      <c r="C97" s="52"/>
      <c r="D97" s="50" t="s">
        <v>367</v>
      </c>
      <c r="E97" s="52" t="s">
        <v>214</v>
      </c>
      <c r="F97" s="51" t="s">
        <v>257</v>
      </c>
      <c r="G97" s="53"/>
    </row>
    <row r="98" spans="1:7">
      <c r="A98" s="49">
        <v>89029114</v>
      </c>
      <c r="B98" s="50">
        <v>832286</v>
      </c>
      <c r="C98" s="52"/>
      <c r="D98" s="50" t="s">
        <v>368</v>
      </c>
      <c r="E98" s="52" t="s">
        <v>234</v>
      </c>
      <c r="F98" s="51" t="s">
        <v>277</v>
      </c>
      <c r="G98" s="53"/>
    </row>
    <row r="99" spans="1:7">
      <c r="A99" s="49">
        <v>89029115</v>
      </c>
      <c r="B99" s="50" t="s">
        <v>369</v>
      </c>
      <c r="C99" s="50" t="s">
        <v>370</v>
      </c>
      <c r="D99" s="50" t="s">
        <v>371</v>
      </c>
      <c r="E99" s="52" t="s">
        <v>214</v>
      </c>
      <c r="F99" s="51" t="s">
        <v>254</v>
      </c>
      <c r="G99" s="53"/>
    </row>
    <row r="100" spans="1:7">
      <c r="A100" s="49">
        <v>89029116</v>
      </c>
      <c r="B100" s="50">
        <v>835210</v>
      </c>
      <c r="C100" s="52"/>
      <c r="D100" s="52"/>
      <c r="E100" s="52" t="s">
        <v>234</v>
      </c>
      <c r="F100" s="51" t="s">
        <v>257</v>
      </c>
      <c r="G100" s="53"/>
    </row>
    <row r="101" spans="1:7">
      <c r="A101" s="49">
        <v>89029117</v>
      </c>
      <c r="B101" s="50">
        <v>835196</v>
      </c>
      <c r="C101" s="52"/>
      <c r="D101" s="50" t="s">
        <v>372</v>
      </c>
      <c r="E101" s="52" t="s">
        <v>234</v>
      </c>
      <c r="F101" s="51" t="s">
        <v>257</v>
      </c>
      <c r="G101" s="53"/>
    </row>
    <row r="102" spans="1:7">
      <c r="A102" s="49">
        <v>89029118</v>
      </c>
      <c r="B102" s="50" t="s">
        <v>373</v>
      </c>
      <c r="C102" s="52"/>
      <c r="D102" s="52"/>
      <c r="E102" s="52" t="s">
        <v>214</v>
      </c>
      <c r="F102" s="51" t="s">
        <v>254</v>
      </c>
      <c r="G102" s="53"/>
    </row>
    <row r="103" spans="1:7">
      <c r="A103" s="49">
        <v>89029119</v>
      </c>
      <c r="B103" s="50">
        <v>835089</v>
      </c>
      <c r="C103" s="52"/>
      <c r="D103" s="50" t="s">
        <v>374</v>
      </c>
      <c r="E103" s="52" t="s">
        <v>214</v>
      </c>
      <c r="F103" s="51" t="s">
        <v>257</v>
      </c>
      <c r="G103" s="53"/>
    </row>
    <row r="104" spans="1:7">
      <c r="A104" s="49">
        <v>89029120</v>
      </c>
      <c r="B104" s="50">
        <v>832438</v>
      </c>
      <c r="C104" s="52"/>
      <c r="D104" s="52"/>
      <c r="E104" s="50" t="s">
        <v>234</v>
      </c>
      <c r="F104" s="51" t="s">
        <v>277</v>
      </c>
      <c r="G104" s="51" t="s">
        <v>216</v>
      </c>
    </row>
    <row r="105" spans="1:7">
      <c r="A105" s="49">
        <v>89029122</v>
      </c>
      <c r="B105" s="50">
        <v>835181</v>
      </c>
      <c r="C105" s="52"/>
      <c r="D105" s="52"/>
      <c r="E105" s="50" t="s">
        <v>234</v>
      </c>
      <c r="F105" s="51" t="s">
        <v>257</v>
      </c>
      <c r="G105" s="53"/>
    </row>
    <row r="106" spans="1:7">
      <c r="A106" s="49">
        <v>89029123</v>
      </c>
      <c r="B106" s="50" t="s">
        <v>375</v>
      </c>
      <c r="C106" s="52"/>
      <c r="D106" s="52"/>
      <c r="E106" s="52" t="s">
        <v>214</v>
      </c>
      <c r="F106" s="51" t="s">
        <v>254</v>
      </c>
      <c r="G106" s="53"/>
    </row>
    <row r="107" spans="1:7">
      <c r="A107" s="49">
        <v>89029124</v>
      </c>
      <c r="B107" s="50" t="s">
        <v>376</v>
      </c>
      <c r="C107" s="50" t="s">
        <v>377</v>
      </c>
      <c r="D107" s="50" t="s">
        <v>378</v>
      </c>
      <c r="E107" s="52" t="s">
        <v>214</v>
      </c>
      <c r="F107" s="51" t="s">
        <v>324</v>
      </c>
      <c r="G107" s="53"/>
    </row>
    <row r="108" spans="1:7">
      <c r="A108" s="49">
        <v>89029125</v>
      </c>
      <c r="B108" s="50">
        <v>832436</v>
      </c>
      <c r="C108" s="52"/>
      <c r="D108" s="52"/>
      <c r="E108" s="52" t="s">
        <v>234</v>
      </c>
      <c r="F108" s="51" t="s">
        <v>277</v>
      </c>
      <c r="G108" s="53"/>
    </row>
    <row r="109" spans="1:7">
      <c r="A109" s="49">
        <v>89029126</v>
      </c>
      <c r="B109" s="50">
        <v>832439</v>
      </c>
      <c r="C109" s="52"/>
      <c r="D109" s="52"/>
      <c r="E109" s="52" t="s">
        <v>234</v>
      </c>
      <c r="F109" s="51" t="s">
        <v>277</v>
      </c>
      <c r="G109" s="53"/>
    </row>
    <row r="110" spans="1:7">
      <c r="A110" s="49">
        <v>89029128</v>
      </c>
      <c r="B110" s="50">
        <v>832408</v>
      </c>
      <c r="C110" s="52"/>
      <c r="D110" s="52"/>
      <c r="E110" s="52" t="s">
        <v>234</v>
      </c>
      <c r="F110" s="51" t="s">
        <v>277</v>
      </c>
      <c r="G110" s="53"/>
    </row>
    <row r="111" spans="1:7">
      <c r="A111" s="49">
        <v>89029129</v>
      </c>
      <c r="B111" s="50">
        <v>835222</v>
      </c>
      <c r="C111" s="52"/>
      <c r="D111" s="50" t="s">
        <v>367</v>
      </c>
      <c r="E111" s="52" t="s">
        <v>214</v>
      </c>
      <c r="F111" s="51" t="s">
        <v>257</v>
      </c>
      <c r="G111" s="53"/>
    </row>
    <row r="112" spans="1:7">
      <c r="A112" s="49">
        <v>89029130</v>
      </c>
      <c r="B112" s="50">
        <v>835224</v>
      </c>
      <c r="C112" s="52"/>
      <c r="D112" s="52"/>
      <c r="E112" s="52" t="s">
        <v>214</v>
      </c>
      <c r="F112" s="51" t="s">
        <v>257</v>
      </c>
      <c r="G112" s="53"/>
    </row>
    <row r="113" spans="1:7">
      <c r="A113" s="49">
        <v>89029131</v>
      </c>
      <c r="B113" s="50">
        <v>835225</v>
      </c>
      <c r="C113" s="52"/>
      <c r="D113" s="52"/>
      <c r="E113" s="52" t="s">
        <v>214</v>
      </c>
      <c r="F113" s="51" t="s">
        <v>257</v>
      </c>
      <c r="G113" s="53"/>
    </row>
    <row r="114" spans="1:7">
      <c r="A114" s="49">
        <v>89029132</v>
      </c>
      <c r="B114" s="50">
        <v>835226</v>
      </c>
      <c r="C114" s="52"/>
      <c r="D114" s="52"/>
      <c r="E114" s="52" t="s">
        <v>214</v>
      </c>
      <c r="F114" s="51" t="s">
        <v>257</v>
      </c>
      <c r="G114" s="53"/>
    </row>
    <row r="115" spans="1:7">
      <c r="A115" s="49">
        <v>89029133</v>
      </c>
      <c r="B115" s="50">
        <v>835227</v>
      </c>
      <c r="C115" s="52"/>
      <c r="D115" s="52"/>
      <c r="E115" s="52" t="s">
        <v>214</v>
      </c>
      <c r="F115" s="51" t="s">
        <v>257</v>
      </c>
      <c r="G115" s="53"/>
    </row>
    <row r="116" spans="1:7">
      <c r="A116" s="49">
        <v>89029134</v>
      </c>
      <c r="B116" s="50">
        <v>835216</v>
      </c>
      <c r="C116" s="52"/>
      <c r="D116" s="50" t="s">
        <v>379</v>
      </c>
      <c r="E116" s="52" t="s">
        <v>234</v>
      </c>
      <c r="F116" s="51" t="s">
        <v>257</v>
      </c>
      <c r="G116" s="53"/>
    </row>
    <row r="117" spans="1:7">
      <c r="A117" s="49">
        <v>89029137</v>
      </c>
      <c r="B117" s="50">
        <v>832165</v>
      </c>
      <c r="C117" s="52"/>
      <c r="D117" s="52"/>
      <c r="E117" s="52" t="s">
        <v>234</v>
      </c>
      <c r="F117" s="51" t="s">
        <v>277</v>
      </c>
      <c r="G117" s="53"/>
    </row>
    <row r="118" spans="1:7">
      <c r="A118" s="49">
        <v>89029138</v>
      </c>
      <c r="B118" s="50">
        <v>835215</v>
      </c>
      <c r="C118" s="52"/>
      <c r="D118" s="50" t="s">
        <v>380</v>
      </c>
      <c r="E118" s="52" t="s">
        <v>214</v>
      </c>
      <c r="F118" s="51" t="s">
        <v>257</v>
      </c>
      <c r="G118" s="53"/>
    </row>
    <row r="119" spans="1:7">
      <c r="A119" s="49">
        <v>89029139</v>
      </c>
      <c r="B119" s="50" t="s">
        <v>381</v>
      </c>
      <c r="C119" s="50" t="s">
        <v>382</v>
      </c>
      <c r="D119" s="50" t="s">
        <v>383</v>
      </c>
      <c r="E119" s="52" t="s">
        <v>214</v>
      </c>
      <c r="F119" s="51" t="s">
        <v>324</v>
      </c>
      <c r="G119" s="53"/>
    </row>
    <row r="120" spans="1:7">
      <c r="A120" s="56">
        <v>89029149</v>
      </c>
      <c r="B120" s="57">
        <v>832090</v>
      </c>
      <c r="C120" s="52"/>
      <c r="D120" s="52"/>
      <c r="E120" s="52" t="s">
        <v>234</v>
      </c>
      <c r="F120" s="51" t="s">
        <v>257</v>
      </c>
      <c r="G120" s="53"/>
    </row>
    <row r="121" spans="1:7">
      <c r="A121" s="49">
        <v>89029153</v>
      </c>
      <c r="B121" s="50" t="s">
        <v>384</v>
      </c>
      <c r="C121" s="52"/>
      <c r="D121" s="52"/>
      <c r="E121" s="52" t="s">
        <v>385</v>
      </c>
      <c r="F121" s="51" t="s">
        <v>386</v>
      </c>
      <c r="G121" s="53"/>
    </row>
    <row r="122" spans="1:7">
      <c r="A122" s="49">
        <v>89029154</v>
      </c>
      <c r="B122" s="50">
        <v>32051</v>
      </c>
      <c r="C122" s="52"/>
      <c r="D122" s="52"/>
      <c r="E122" s="52" t="s">
        <v>288</v>
      </c>
      <c r="F122" s="51" t="s">
        <v>222</v>
      </c>
      <c r="G122" s="53"/>
    </row>
    <row r="123" spans="1:7">
      <c r="A123" s="49">
        <v>89029155</v>
      </c>
      <c r="B123" s="50">
        <v>33001</v>
      </c>
      <c r="C123" s="52"/>
      <c r="D123" s="52"/>
      <c r="E123" s="50" t="s">
        <v>214</v>
      </c>
      <c r="F123" s="51" t="s">
        <v>237</v>
      </c>
      <c r="G123" s="53"/>
    </row>
    <row r="124" spans="1:7">
      <c r="A124" s="49">
        <v>89029156</v>
      </c>
      <c r="B124" s="50">
        <v>89029156</v>
      </c>
      <c r="C124" s="52"/>
      <c r="D124" s="52"/>
      <c r="E124" s="52" t="s">
        <v>243</v>
      </c>
      <c r="F124" s="51" t="s">
        <v>244</v>
      </c>
      <c r="G124" s="53"/>
    </row>
    <row r="125" spans="1:7">
      <c r="A125" s="49">
        <v>89029157</v>
      </c>
      <c r="B125" s="50">
        <v>32083</v>
      </c>
      <c r="C125" s="52"/>
      <c r="D125" s="52"/>
      <c r="E125" s="52" t="s">
        <v>214</v>
      </c>
      <c r="F125" s="51" t="s">
        <v>222</v>
      </c>
      <c r="G125" s="53"/>
    </row>
    <row r="126" spans="1:7">
      <c r="A126" s="49">
        <v>89029158</v>
      </c>
      <c r="B126" s="50">
        <v>32292</v>
      </c>
      <c r="C126" s="52"/>
      <c r="D126" s="52"/>
      <c r="E126" s="52" t="s">
        <v>214</v>
      </c>
      <c r="F126" s="51" t="s">
        <v>222</v>
      </c>
      <c r="G126" s="53"/>
    </row>
    <row r="127" spans="1:7">
      <c r="A127" s="49">
        <v>89029159</v>
      </c>
      <c r="B127" s="50" t="s">
        <v>387</v>
      </c>
      <c r="C127" s="52"/>
      <c r="D127" s="52"/>
      <c r="E127" s="52" t="s">
        <v>243</v>
      </c>
      <c r="F127" s="51" t="s">
        <v>244</v>
      </c>
      <c r="G127" s="53"/>
    </row>
    <row r="128" spans="1:7">
      <c r="A128" s="49">
        <v>89029160</v>
      </c>
      <c r="B128" s="50">
        <v>32054</v>
      </c>
      <c r="C128" s="52"/>
      <c r="D128" s="52"/>
      <c r="E128" s="52" t="s">
        <v>214</v>
      </c>
      <c r="F128" s="51" t="s">
        <v>222</v>
      </c>
      <c r="G128" s="53"/>
    </row>
    <row r="129" spans="1:7">
      <c r="A129" s="49">
        <v>89029161</v>
      </c>
      <c r="B129" s="50">
        <v>35093</v>
      </c>
      <c r="C129" s="50" t="s">
        <v>388</v>
      </c>
      <c r="D129" s="50" t="s">
        <v>389</v>
      </c>
      <c r="E129" s="52" t="s">
        <v>234</v>
      </c>
      <c r="F129" s="51" t="s">
        <v>219</v>
      </c>
      <c r="G129" s="53"/>
    </row>
    <row r="130" spans="1:7">
      <c r="A130" s="49">
        <v>89029162</v>
      </c>
      <c r="B130" s="50">
        <v>35081</v>
      </c>
      <c r="C130" s="52"/>
      <c r="D130" s="52"/>
      <c r="E130" s="52" t="s">
        <v>214</v>
      </c>
      <c r="F130" s="51" t="s">
        <v>219</v>
      </c>
      <c r="G130" s="53"/>
    </row>
    <row r="131" spans="1:7">
      <c r="A131" s="49">
        <v>89029163</v>
      </c>
      <c r="B131" s="50">
        <v>35115</v>
      </c>
      <c r="C131" s="52"/>
      <c r="D131" s="52"/>
      <c r="E131" s="52" t="s">
        <v>288</v>
      </c>
      <c r="F131" s="51" t="s">
        <v>219</v>
      </c>
      <c r="G131" s="53"/>
    </row>
    <row r="132" spans="1:7">
      <c r="A132" s="49">
        <v>89029164</v>
      </c>
      <c r="B132" s="50" t="s">
        <v>390</v>
      </c>
      <c r="C132" s="52"/>
      <c r="D132" s="52"/>
      <c r="E132" s="52" t="s">
        <v>214</v>
      </c>
      <c r="F132" s="51" t="s">
        <v>391</v>
      </c>
      <c r="G132" s="53"/>
    </row>
    <row r="133" spans="1:7">
      <c r="A133" s="49">
        <v>89029165</v>
      </c>
      <c r="B133" s="50" t="s">
        <v>392</v>
      </c>
      <c r="C133" s="52"/>
      <c r="D133" s="52"/>
      <c r="E133" s="52" t="s">
        <v>243</v>
      </c>
      <c r="F133" s="51" t="s">
        <v>244</v>
      </c>
      <c r="G133" s="53"/>
    </row>
    <row r="134" spans="1:7">
      <c r="A134" s="49">
        <v>89029166</v>
      </c>
      <c r="B134" s="50">
        <v>32293</v>
      </c>
      <c r="C134" s="52"/>
      <c r="D134" s="52"/>
      <c r="E134" s="52" t="s">
        <v>234</v>
      </c>
      <c r="F134" s="51" t="s">
        <v>222</v>
      </c>
      <c r="G134" s="53"/>
    </row>
    <row r="135" spans="1:7">
      <c r="A135" s="49">
        <v>89029167</v>
      </c>
      <c r="B135" s="50">
        <v>32002</v>
      </c>
      <c r="C135" s="52"/>
      <c r="D135" s="52"/>
      <c r="E135" s="52" t="s">
        <v>234</v>
      </c>
      <c r="F135" s="51" t="s">
        <v>222</v>
      </c>
      <c r="G135" s="53"/>
    </row>
    <row r="136" spans="1:7">
      <c r="A136" s="49">
        <v>89029168</v>
      </c>
      <c r="B136" s="50">
        <v>35113</v>
      </c>
      <c r="C136" s="52"/>
      <c r="D136" s="52"/>
      <c r="E136" s="52" t="s">
        <v>214</v>
      </c>
      <c r="F136" s="51" t="s">
        <v>219</v>
      </c>
      <c r="G136" s="53"/>
    </row>
    <row r="137" spans="1:7">
      <c r="A137" s="49">
        <v>89029169</v>
      </c>
      <c r="B137" s="50">
        <v>32288</v>
      </c>
      <c r="C137" s="52"/>
      <c r="D137" s="52"/>
      <c r="E137" s="52" t="s">
        <v>234</v>
      </c>
      <c r="F137" s="51" t="s">
        <v>222</v>
      </c>
      <c r="G137" s="53"/>
    </row>
    <row r="138" spans="1:7">
      <c r="A138" s="49">
        <v>89029170</v>
      </c>
      <c r="B138" s="50">
        <v>32287</v>
      </c>
      <c r="C138" s="52"/>
      <c r="D138" s="52"/>
      <c r="E138" s="52" t="s">
        <v>214</v>
      </c>
      <c r="F138" s="51" t="s">
        <v>222</v>
      </c>
      <c r="G138" s="53"/>
    </row>
    <row r="139" spans="1:7">
      <c r="A139" s="49">
        <v>89029171</v>
      </c>
      <c r="B139" s="50">
        <v>35111</v>
      </c>
      <c r="C139" s="50" t="s">
        <v>235</v>
      </c>
      <c r="D139" s="52"/>
      <c r="E139" s="52" t="s">
        <v>214</v>
      </c>
      <c r="F139" s="51" t="s">
        <v>219</v>
      </c>
      <c r="G139" s="53"/>
    </row>
    <row r="140" spans="1:7">
      <c r="A140" s="49">
        <v>89029172</v>
      </c>
      <c r="B140" s="50">
        <v>32022</v>
      </c>
      <c r="C140" s="52"/>
      <c r="D140" s="52"/>
      <c r="E140" s="52" t="s">
        <v>234</v>
      </c>
      <c r="F140" s="51" t="s">
        <v>222</v>
      </c>
      <c r="G140" s="53"/>
    </row>
    <row r="141" spans="1:7">
      <c r="A141" s="49">
        <v>89029173</v>
      </c>
      <c r="B141" s="50" t="s">
        <v>393</v>
      </c>
      <c r="C141" s="50" t="s">
        <v>394</v>
      </c>
      <c r="D141" s="50" t="s">
        <v>395</v>
      </c>
      <c r="E141" s="52" t="s">
        <v>214</v>
      </c>
      <c r="F141" s="51" t="s">
        <v>215</v>
      </c>
      <c r="G141" s="53"/>
    </row>
    <row r="142" spans="1:7">
      <c r="A142" s="49">
        <v>89029174</v>
      </c>
      <c r="B142" s="50">
        <v>33001</v>
      </c>
      <c r="C142" s="52"/>
      <c r="D142" s="52"/>
      <c r="E142" s="52" t="s">
        <v>237</v>
      </c>
      <c r="F142" s="51" t="s">
        <v>237</v>
      </c>
      <c r="G142" s="51" t="s">
        <v>216</v>
      </c>
    </row>
    <row r="143" spans="1:7">
      <c r="A143" s="49">
        <v>89029175</v>
      </c>
      <c r="B143" s="50">
        <v>35063</v>
      </c>
      <c r="C143" s="52"/>
      <c r="D143" s="52"/>
      <c r="E143" s="52" t="s">
        <v>288</v>
      </c>
      <c r="F143" s="51" t="s">
        <v>396</v>
      </c>
      <c r="G143" s="53"/>
    </row>
    <row r="144" spans="1:7">
      <c r="A144" s="49">
        <v>89029176</v>
      </c>
      <c r="B144" s="50" t="s">
        <v>397</v>
      </c>
      <c r="C144" s="50" t="s">
        <v>398</v>
      </c>
      <c r="D144" s="50" t="s">
        <v>399</v>
      </c>
      <c r="E144" s="52" t="s">
        <v>214</v>
      </c>
      <c r="F144" s="51" t="s">
        <v>215</v>
      </c>
      <c r="G144" s="53"/>
    </row>
    <row r="145" spans="1:7">
      <c r="A145" s="49">
        <v>89029177</v>
      </c>
      <c r="B145" s="50">
        <v>32074</v>
      </c>
      <c r="C145" s="52"/>
      <c r="D145" s="52"/>
      <c r="E145" s="52" t="s">
        <v>234</v>
      </c>
      <c r="F145" s="51" t="s">
        <v>222</v>
      </c>
      <c r="G145" s="53"/>
    </row>
    <row r="146" spans="1:7">
      <c r="A146" s="49">
        <v>89029178</v>
      </c>
      <c r="B146" s="50">
        <v>32032</v>
      </c>
      <c r="C146" s="50" t="s">
        <v>400</v>
      </c>
      <c r="D146" s="50" t="s">
        <v>401</v>
      </c>
      <c r="E146" s="52" t="s">
        <v>234</v>
      </c>
      <c r="F146" s="51" t="s">
        <v>222</v>
      </c>
      <c r="G146" s="53"/>
    </row>
    <row r="147" spans="1:7">
      <c r="A147" s="49">
        <v>89029179</v>
      </c>
      <c r="B147" s="50">
        <v>32082</v>
      </c>
      <c r="C147" s="52"/>
      <c r="D147" s="52"/>
      <c r="E147" s="52" t="s">
        <v>214</v>
      </c>
      <c r="F147" s="51" t="s">
        <v>222</v>
      </c>
      <c r="G147" s="53"/>
    </row>
    <row r="148" spans="1:7">
      <c r="A148" s="49">
        <v>89029180</v>
      </c>
      <c r="B148" s="50">
        <v>35087</v>
      </c>
      <c r="C148" s="50" t="s">
        <v>402</v>
      </c>
      <c r="D148" s="50" t="s">
        <v>403</v>
      </c>
      <c r="E148" s="52" t="s">
        <v>288</v>
      </c>
      <c r="F148" s="51" t="s">
        <v>396</v>
      </c>
      <c r="G148" s="53"/>
    </row>
    <row r="149" spans="1:7">
      <c r="A149" s="49">
        <v>89029181</v>
      </c>
      <c r="B149" s="50">
        <v>32190</v>
      </c>
      <c r="C149" s="52"/>
      <c r="D149" s="52"/>
      <c r="E149" s="52" t="s">
        <v>234</v>
      </c>
      <c r="F149" s="51" t="s">
        <v>222</v>
      </c>
      <c r="G149" s="53"/>
    </row>
    <row r="150" spans="1:7">
      <c r="A150" s="49">
        <v>89029182</v>
      </c>
      <c r="B150" s="50" t="s">
        <v>404</v>
      </c>
      <c r="C150" s="52"/>
      <c r="D150" s="52"/>
      <c r="E150" s="52" t="s">
        <v>243</v>
      </c>
      <c r="F150" s="51" t="s">
        <v>244</v>
      </c>
      <c r="G150" s="53"/>
    </row>
    <row r="151" spans="1:7">
      <c r="A151" s="49">
        <v>89029183</v>
      </c>
      <c r="B151" s="50">
        <v>35004</v>
      </c>
      <c r="C151" s="52"/>
      <c r="D151" s="52"/>
      <c r="E151" s="52" t="s">
        <v>234</v>
      </c>
      <c r="F151" s="51" t="s">
        <v>396</v>
      </c>
      <c r="G151" s="53"/>
    </row>
    <row r="152" spans="1:7">
      <c r="A152" s="49">
        <v>89029184</v>
      </c>
      <c r="B152" s="50">
        <v>32001</v>
      </c>
      <c r="C152" s="50" t="s">
        <v>405</v>
      </c>
      <c r="D152" s="50" t="s">
        <v>406</v>
      </c>
      <c r="E152" s="50" t="s">
        <v>214</v>
      </c>
      <c r="F152" s="51" t="s">
        <v>222</v>
      </c>
      <c r="G152" s="51" t="s">
        <v>216</v>
      </c>
    </row>
    <row r="153" spans="1:7">
      <c r="A153" s="49">
        <v>89029185</v>
      </c>
      <c r="B153" s="50">
        <v>32163</v>
      </c>
      <c r="C153" s="52"/>
      <c r="D153" s="52"/>
      <c r="E153" s="52" t="s">
        <v>234</v>
      </c>
      <c r="F153" s="51" t="s">
        <v>222</v>
      </c>
      <c r="G153" s="53"/>
    </row>
    <row r="154" spans="1:7">
      <c r="A154" s="49">
        <v>89029186</v>
      </c>
      <c r="B154" s="50" t="s">
        <v>407</v>
      </c>
      <c r="C154" s="52"/>
      <c r="D154" s="52"/>
      <c r="E154" s="52" t="s">
        <v>214</v>
      </c>
      <c r="F154" s="51" t="s">
        <v>391</v>
      </c>
      <c r="G154" s="53"/>
    </row>
    <row r="155" spans="1:7">
      <c r="A155" s="49">
        <v>89029188</v>
      </c>
      <c r="B155" s="50">
        <v>32056</v>
      </c>
      <c r="C155" s="52"/>
      <c r="D155" s="52"/>
      <c r="E155" s="52" t="s">
        <v>234</v>
      </c>
      <c r="F155" s="51" t="s">
        <v>222</v>
      </c>
      <c r="G155" s="53"/>
    </row>
    <row r="156" spans="1:7">
      <c r="A156" s="49">
        <v>89029192</v>
      </c>
      <c r="B156" s="50">
        <v>35114</v>
      </c>
      <c r="C156" s="52"/>
      <c r="D156" s="52"/>
      <c r="E156" s="52" t="s">
        <v>234</v>
      </c>
      <c r="F156" s="51" t="s">
        <v>219</v>
      </c>
      <c r="G156" s="53"/>
    </row>
    <row r="157" spans="1:7">
      <c r="A157" s="49">
        <v>89029193</v>
      </c>
      <c r="B157" s="50">
        <v>32272</v>
      </c>
      <c r="C157" s="50" t="s">
        <v>408</v>
      </c>
      <c r="D157" s="52"/>
      <c r="E157" s="52" t="s">
        <v>214</v>
      </c>
      <c r="F157" s="51" t="s">
        <v>222</v>
      </c>
      <c r="G157" s="53"/>
    </row>
    <row r="158" spans="1:7">
      <c r="A158" s="49">
        <v>89029194</v>
      </c>
      <c r="B158" s="50">
        <v>32189</v>
      </c>
      <c r="C158" s="52"/>
      <c r="D158" s="52"/>
      <c r="E158" s="52" t="s">
        <v>214</v>
      </c>
      <c r="F158" s="51" t="s">
        <v>222</v>
      </c>
      <c r="G158" s="53"/>
    </row>
    <row r="159" spans="1:7">
      <c r="A159" s="49">
        <v>89029196</v>
      </c>
      <c r="B159" s="50">
        <v>35085</v>
      </c>
      <c r="C159" s="52"/>
      <c r="D159" s="50" t="s">
        <v>403</v>
      </c>
      <c r="E159" s="52" t="s">
        <v>288</v>
      </c>
      <c r="F159" s="51" t="s">
        <v>396</v>
      </c>
      <c r="G159" s="53"/>
    </row>
    <row r="160" spans="1:7">
      <c r="A160" s="49">
        <v>89029197</v>
      </c>
      <c r="B160" s="50">
        <v>33005</v>
      </c>
      <c r="C160" s="52"/>
      <c r="D160" s="52"/>
      <c r="E160" s="52" t="s">
        <v>237</v>
      </c>
      <c r="F160" s="51" t="s">
        <v>237</v>
      </c>
      <c r="G160" s="53"/>
    </row>
    <row r="161" spans="1:7">
      <c r="A161" s="49">
        <v>89029198</v>
      </c>
      <c r="B161" s="50">
        <v>32019</v>
      </c>
      <c r="C161" s="50" t="s">
        <v>409</v>
      </c>
      <c r="D161" s="50" t="s">
        <v>410</v>
      </c>
      <c r="E161" s="52" t="s">
        <v>234</v>
      </c>
      <c r="F161" s="51" t="s">
        <v>222</v>
      </c>
      <c r="G161" s="53"/>
    </row>
    <row r="162" spans="1:7">
      <c r="A162" s="49">
        <v>89029199</v>
      </c>
      <c r="B162" s="50" t="s">
        <v>411</v>
      </c>
      <c r="C162" s="52"/>
      <c r="D162" s="52"/>
      <c r="E162" s="52" t="s">
        <v>214</v>
      </c>
      <c r="F162" s="51" t="s">
        <v>215</v>
      </c>
      <c r="G162" s="53"/>
    </row>
    <row r="163" spans="1:7">
      <c r="A163" s="49">
        <v>89029200</v>
      </c>
      <c r="B163" s="50" t="s">
        <v>412</v>
      </c>
      <c r="C163" s="52"/>
      <c r="D163" s="52"/>
      <c r="E163" s="50" t="s">
        <v>244</v>
      </c>
      <c r="F163" s="51" t="s">
        <v>244</v>
      </c>
      <c r="G163" s="51" t="s">
        <v>216</v>
      </c>
    </row>
    <row r="164" spans="1:7">
      <c r="A164" s="49">
        <v>89029201</v>
      </c>
      <c r="B164" s="50">
        <v>35132</v>
      </c>
      <c r="C164" s="52"/>
      <c r="D164" s="52"/>
      <c r="E164" s="52" t="s">
        <v>214</v>
      </c>
      <c r="F164" s="51" t="s">
        <v>219</v>
      </c>
      <c r="G164" s="53"/>
    </row>
    <row r="165" spans="1:7">
      <c r="A165" s="49">
        <v>89029204</v>
      </c>
      <c r="B165" s="50">
        <v>35210</v>
      </c>
      <c r="C165" s="52"/>
      <c r="D165" s="52"/>
      <c r="E165" s="52" t="s">
        <v>234</v>
      </c>
      <c r="F165" s="51" t="s">
        <v>219</v>
      </c>
      <c r="G165" s="53"/>
    </row>
    <row r="166" spans="1:7">
      <c r="A166" s="49">
        <v>89029206</v>
      </c>
      <c r="B166" s="50" t="s">
        <v>413</v>
      </c>
      <c r="C166" s="52"/>
      <c r="D166" s="52"/>
      <c r="E166" s="52" t="s">
        <v>243</v>
      </c>
      <c r="F166" s="51" t="s">
        <v>244</v>
      </c>
      <c r="G166" s="53"/>
    </row>
    <row r="167" spans="1:7">
      <c r="A167" s="49">
        <v>89029207</v>
      </c>
      <c r="B167" s="50">
        <v>35112</v>
      </c>
      <c r="C167" s="50" t="s">
        <v>414</v>
      </c>
      <c r="D167" s="52"/>
      <c r="E167" s="52" t="s">
        <v>234</v>
      </c>
      <c r="F167" s="51" t="s">
        <v>219</v>
      </c>
      <c r="G167" s="53"/>
    </row>
    <row r="168" spans="1:7">
      <c r="A168" s="49">
        <v>89029208</v>
      </c>
      <c r="B168" s="50">
        <v>32067</v>
      </c>
      <c r="C168" s="52"/>
      <c r="D168" s="52"/>
      <c r="E168" s="52" t="s">
        <v>214</v>
      </c>
      <c r="F168" s="51" t="s">
        <v>222</v>
      </c>
      <c r="G168" s="53"/>
    </row>
    <row r="169" spans="1:7">
      <c r="A169" s="49">
        <v>89029209</v>
      </c>
      <c r="B169" s="50">
        <v>32305</v>
      </c>
      <c r="C169" s="50" t="s">
        <v>415</v>
      </c>
      <c r="D169" s="52"/>
      <c r="E169" s="52" t="s">
        <v>214</v>
      </c>
      <c r="F169" s="51" t="s">
        <v>222</v>
      </c>
      <c r="G169" s="53"/>
    </row>
    <row r="170" spans="1:7">
      <c r="A170" s="49">
        <v>89029210</v>
      </c>
      <c r="B170" s="50">
        <v>35008</v>
      </c>
      <c r="C170" s="50" t="s">
        <v>416</v>
      </c>
      <c r="D170" s="52"/>
      <c r="E170" s="52" t="s">
        <v>417</v>
      </c>
      <c r="F170" s="51" t="s">
        <v>219</v>
      </c>
      <c r="G170" s="53"/>
    </row>
    <row r="171" spans="1:7">
      <c r="A171" s="49">
        <v>89029211</v>
      </c>
      <c r="B171" s="50" t="s">
        <v>418</v>
      </c>
      <c r="C171" s="52"/>
      <c r="D171" s="52"/>
      <c r="E171" s="52" t="s">
        <v>214</v>
      </c>
      <c r="F171" s="51" t="s">
        <v>391</v>
      </c>
      <c r="G171" s="53"/>
    </row>
    <row r="172" spans="1:7">
      <c r="A172" s="49">
        <v>89029212</v>
      </c>
      <c r="B172" s="50">
        <v>35058</v>
      </c>
      <c r="C172" s="52"/>
      <c r="D172" s="52"/>
      <c r="E172" s="52" t="s">
        <v>234</v>
      </c>
      <c r="F172" s="51" t="s">
        <v>219</v>
      </c>
      <c r="G172" s="53"/>
    </row>
    <row r="173" spans="1:7">
      <c r="A173" s="49">
        <v>89029214</v>
      </c>
      <c r="B173" s="50" t="s">
        <v>419</v>
      </c>
      <c r="C173" s="52"/>
      <c r="D173" s="52"/>
      <c r="E173" s="52" t="s">
        <v>214</v>
      </c>
      <c r="F173" s="51" t="s">
        <v>227</v>
      </c>
      <c r="G173" s="53"/>
    </row>
    <row r="174" spans="1:7">
      <c r="A174" s="49">
        <v>89029215</v>
      </c>
      <c r="B174" s="50" t="s">
        <v>420</v>
      </c>
      <c r="C174" s="52"/>
      <c r="D174" s="52"/>
      <c r="E174" s="52" t="s">
        <v>243</v>
      </c>
      <c r="F174" s="51" t="s">
        <v>244</v>
      </c>
      <c r="G174" s="53"/>
    </row>
    <row r="175" spans="1:7">
      <c r="A175" s="49">
        <v>89029216</v>
      </c>
      <c r="B175" s="50">
        <v>33002</v>
      </c>
      <c r="C175" s="52"/>
      <c r="D175" s="52"/>
      <c r="E175" s="52" t="s">
        <v>237</v>
      </c>
      <c r="F175" s="51" t="s">
        <v>237</v>
      </c>
      <c r="G175" s="53"/>
    </row>
    <row r="176" spans="1:7">
      <c r="A176" s="49">
        <v>89029218</v>
      </c>
      <c r="B176" s="50" t="s">
        <v>421</v>
      </c>
      <c r="C176" s="52"/>
      <c r="D176" s="52"/>
      <c r="E176" s="52" t="s">
        <v>243</v>
      </c>
      <c r="F176" s="51" t="s">
        <v>244</v>
      </c>
      <c r="G176" s="53"/>
    </row>
    <row r="177" spans="1:7">
      <c r="A177" s="49">
        <v>89029219</v>
      </c>
      <c r="B177" s="50">
        <v>32271</v>
      </c>
      <c r="C177" s="52"/>
      <c r="D177" s="52"/>
      <c r="E177" s="52" t="s">
        <v>234</v>
      </c>
      <c r="F177" s="51" t="s">
        <v>222</v>
      </c>
      <c r="G177" s="53"/>
    </row>
    <row r="178" spans="1:7">
      <c r="A178" s="49">
        <v>89029220</v>
      </c>
      <c r="B178" s="50">
        <v>35084</v>
      </c>
      <c r="C178" s="52"/>
      <c r="D178" s="50" t="s">
        <v>422</v>
      </c>
      <c r="E178" s="52" t="s">
        <v>234</v>
      </c>
      <c r="F178" s="51" t="s">
        <v>219</v>
      </c>
      <c r="G178" s="53"/>
    </row>
    <row r="179" spans="1:7">
      <c r="A179" s="49">
        <v>89029221</v>
      </c>
      <c r="B179" s="50">
        <v>35041</v>
      </c>
      <c r="C179" s="52"/>
      <c r="D179" s="52"/>
      <c r="E179" s="52" t="s">
        <v>214</v>
      </c>
      <c r="F179" s="51" t="s">
        <v>219</v>
      </c>
      <c r="G179" s="53"/>
    </row>
    <row r="180" spans="1:7">
      <c r="A180" s="49">
        <v>89029222</v>
      </c>
      <c r="B180" s="50" t="s">
        <v>423</v>
      </c>
      <c r="C180" s="52"/>
      <c r="D180" s="52"/>
      <c r="E180" s="52" t="s">
        <v>243</v>
      </c>
      <c r="F180" s="51" t="s">
        <v>244</v>
      </c>
      <c r="G180" s="53"/>
    </row>
    <row r="181" spans="1:7">
      <c r="A181" s="49">
        <v>89029223</v>
      </c>
      <c r="B181" s="50" t="s">
        <v>424</v>
      </c>
      <c r="C181" s="52"/>
      <c r="D181" s="52"/>
      <c r="E181" s="52" t="s">
        <v>243</v>
      </c>
      <c r="F181" s="51" t="s">
        <v>244</v>
      </c>
      <c r="G181" s="53"/>
    </row>
    <row r="182" spans="1:7">
      <c r="A182" s="49">
        <v>89029224</v>
      </c>
      <c r="B182" s="50">
        <v>35080</v>
      </c>
      <c r="C182" s="52"/>
      <c r="D182" s="52"/>
      <c r="E182" s="52" t="s">
        <v>234</v>
      </c>
      <c r="F182" s="51" t="s">
        <v>219</v>
      </c>
      <c r="G182" s="53"/>
    </row>
    <row r="183" spans="1:7">
      <c r="A183" s="49">
        <v>89029228</v>
      </c>
      <c r="B183" s="50">
        <v>32439</v>
      </c>
      <c r="C183" s="52"/>
      <c r="D183" s="52"/>
      <c r="E183" s="52" t="s">
        <v>234</v>
      </c>
      <c r="F183" s="51" t="s">
        <v>222</v>
      </c>
      <c r="G183" s="53"/>
    </row>
    <row r="184" spans="1:7">
      <c r="A184" s="49">
        <v>89029232</v>
      </c>
      <c r="B184" s="50" t="s">
        <v>425</v>
      </c>
      <c r="C184" s="52"/>
      <c r="D184" s="52"/>
      <c r="E184" s="50" t="s">
        <v>244</v>
      </c>
      <c r="F184" s="51" t="s">
        <v>244</v>
      </c>
      <c r="G184" s="51" t="s">
        <v>216</v>
      </c>
    </row>
    <row r="185" spans="1:7">
      <c r="A185" s="49">
        <v>89029233</v>
      </c>
      <c r="B185" s="50">
        <v>32075</v>
      </c>
      <c r="C185" s="52"/>
      <c r="D185" s="52"/>
      <c r="E185" s="52" t="s">
        <v>234</v>
      </c>
      <c r="F185" s="51" t="s">
        <v>222</v>
      </c>
      <c r="G185" s="53"/>
    </row>
    <row r="186" spans="1:7">
      <c r="A186" s="49">
        <v>89029235</v>
      </c>
      <c r="B186" s="50">
        <v>33003</v>
      </c>
      <c r="C186" s="52"/>
      <c r="D186" s="52"/>
      <c r="E186" s="52" t="s">
        <v>237</v>
      </c>
      <c r="F186" s="51" t="s">
        <v>237</v>
      </c>
      <c r="G186" s="53"/>
    </row>
    <row r="187" spans="1:7">
      <c r="A187" s="49">
        <v>89029236</v>
      </c>
      <c r="B187" s="50" t="s">
        <v>412</v>
      </c>
      <c r="C187" s="52"/>
      <c r="D187" s="52"/>
      <c r="E187" s="52" t="s">
        <v>243</v>
      </c>
      <c r="F187" s="51" t="s">
        <v>244</v>
      </c>
      <c r="G187" s="53"/>
    </row>
    <row r="188" spans="1:7">
      <c r="A188" s="49">
        <v>89029240</v>
      </c>
      <c r="B188" s="50">
        <v>32232</v>
      </c>
      <c r="C188" s="52"/>
      <c r="D188" s="52"/>
      <c r="E188" s="50" t="s">
        <v>214</v>
      </c>
      <c r="F188" s="51" t="s">
        <v>222</v>
      </c>
      <c r="G188" s="53"/>
    </row>
    <row r="189" spans="1:7">
      <c r="A189" s="49">
        <v>89029244</v>
      </c>
      <c r="B189" s="50" t="s">
        <v>425</v>
      </c>
      <c r="C189" s="52"/>
      <c r="D189" s="52"/>
      <c r="E189" s="52" t="s">
        <v>243</v>
      </c>
      <c r="F189" s="51" t="s">
        <v>244</v>
      </c>
      <c r="G189" s="53"/>
    </row>
    <row r="190" spans="1:7">
      <c r="A190" s="49">
        <v>89029246</v>
      </c>
      <c r="B190" s="50">
        <v>35059</v>
      </c>
      <c r="C190" s="52"/>
      <c r="D190" s="52"/>
      <c r="E190" s="52" t="s">
        <v>288</v>
      </c>
      <c r="F190" s="51" t="s">
        <v>219</v>
      </c>
      <c r="G190" s="53"/>
    </row>
    <row r="191" spans="1:7">
      <c r="A191" s="58">
        <v>89029247</v>
      </c>
      <c r="B191" s="52">
        <v>35110</v>
      </c>
      <c r="C191" s="52"/>
      <c r="D191" s="52"/>
      <c r="E191" s="52" t="s">
        <v>234</v>
      </c>
      <c r="F191" s="51" t="s">
        <v>219</v>
      </c>
      <c r="G191" s="53"/>
    </row>
    <row r="192" spans="1:7">
      <c r="A192" s="49">
        <v>89029253</v>
      </c>
      <c r="B192" s="50" t="s">
        <v>426</v>
      </c>
      <c r="C192" s="52"/>
      <c r="D192" s="52"/>
      <c r="E192" s="52" t="s">
        <v>243</v>
      </c>
      <c r="F192" s="51" t="s">
        <v>244</v>
      </c>
      <c r="G192" s="53"/>
    </row>
    <row r="193" spans="1:7">
      <c r="A193" s="58">
        <v>89029254</v>
      </c>
      <c r="B193" s="52">
        <v>35200</v>
      </c>
      <c r="C193" s="52"/>
      <c r="D193" s="52"/>
      <c r="E193" s="52" t="s">
        <v>234</v>
      </c>
      <c r="F193" s="51" t="s">
        <v>219</v>
      </c>
      <c r="G193" s="53"/>
    </row>
    <row r="194" spans="1:7">
      <c r="A194" s="49">
        <v>89037093</v>
      </c>
      <c r="B194" s="50">
        <v>832454</v>
      </c>
      <c r="C194" s="52"/>
      <c r="D194" s="52"/>
      <c r="E194" s="52" t="s">
        <v>234</v>
      </c>
      <c r="F194" s="51" t="s">
        <v>277</v>
      </c>
      <c r="G194" s="53"/>
    </row>
    <row r="195" spans="1:7">
      <c r="A195" s="49">
        <v>89037101</v>
      </c>
      <c r="B195" s="50" t="s">
        <v>427</v>
      </c>
      <c r="C195" s="52"/>
      <c r="D195" s="52"/>
      <c r="E195" s="52" t="s">
        <v>234</v>
      </c>
      <c r="F195" s="51" t="s">
        <v>254</v>
      </c>
      <c r="G195" s="53"/>
    </row>
    <row r="196" spans="1:7">
      <c r="A196" s="49">
        <v>89037102</v>
      </c>
      <c r="B196" s="50" t="s">
        <v>428</v>
      </c>
      <c r="C196" s="52"/>
      <c r="D196" s="52"/>
      <c r="E196" s="52" t="s">
        <v>214</v>
      </c>
      <c r="F196" s="51" t="s">
        <v>254</v>
      </c>
      <c r="G196" s="53"/>
    </row>
    <row r="197" spans="1:7">
      <c r="A197" s="49">
        <v>89037103</v>
      </c>
      <c r="B197" s="50" t="s">
        <v>429</v>
      </c>
      <c r="C197" s="52"/>
      <c r="D197" s="50" t="s">
        <v>430</v>
      </c>
      <c r="E197" s="52" t="s">
        <v>214</v>
      </c>
      <c r="F197" s="51" t="s">
        <v>254</v>
      </c>
      <c r="G197" s="53"/>
    </row>
    <row r="198" spans="1:7">
      <c r="A198" s="49">
        <v>89037104</v>
      </c>
      <c r="B198" s="50" t="s">
        <v>431</v>
      </c>
      <c r="C198" s="52"/>
      <c r="D198" s="50" t="s">
        <v>432</v>
      </c>
      <c r="E198" s="52" t="s">
        <v>214</v>
      </c>
      <c r="F198" s="51" t="s">
        <v>254</v>
      </c>
      <c r="G198" s="53"/>
    </row>
    <row r="199" spans="1:7">
      <c r="A199" s="49">
        <v>89037105</v>
      </c>
      <c r="B199" s="50" t="s">
        <v>433</v>
      </c>
      <c r="C199" s="52"/>
      <c r="D199" s="52"/>
      <c r="E199" s="52" t="s">
        <v>214</v>
      </c>
      <c r="F199" s="51" t="s">
        <v>254</v>
      </c>
      <c r="G199" s="53"/>
    </row>
    <row r="200" spans="1:7">
      <c r="A200" s="49">
        <v>89037106</v>
      </c>
      <c r="B200" s="50" t="s">
        <v>434</v>
      </c>
      <c r="C200" s="52"/>
      <c r="D200" s="52"/>
      <c r="E200" s="52" t="s">
        <v>234</v>
      </c>
      <c r="F200" s="51" t="s">
        <v>254</v>
      </c>
      <c r="G200" s="53"/>
    </row>
    <row r="201" spans="1:7">
      <c r="A201" s="49">
        <v>89037107</v>
      </c>
      <c r="B201" s="50" t="s">
        <v>435</v>
      </c>
      <c r="C201" s="52"/>
      <c r="D201" s="52"/>
      <c r="E201" s="52" t="s">
        <v>234</v>
      </c>
      <c r="F201" s="51" t="s">
        <v>254</v>
      </c>
      <c r="G201" s="53"/>
    </row>
    <row r="202" spans="1:7">
      <c r="A202" s="49">
        <v>89037113</v>
      </c>
      <c r="B202" s="50" t="s">
        <v>436</v>
      </c>
      <c r="C202" s="52"/>
      <c r="D202" s="52"/>
      <c r="E202" s="52" t="s">
        <v>214</v>
      </c>
      <c r="F202" s="51" t="s">
        <v>254</v>
      </c>
      <c r="G202" s="53"/>
    </row>
    <row r="203" spans="1:7">
      <c r="A203" s="49">
        <v>93420142</v>
      </c>
      <c r="B203" s="50">
        <v>32257</v>
      </c>
      <c r="C203" s="52"/>
      <c r="D203" s="52"/>
      <c r="E203" s="50" t="s">
        <v>234</v>
      </c>
      <c r="F203" s="51" t="s">
        <v>222</v>
      </c>
      <c r="G203" s="51" t="s">
        <v>216</v>
      </c>
    </row>
    <row r="204" spans="1:7">
      <c r="A204" s="49">
        <v>93423138</v>
      </c>
      <c r="B204" s="50">
        <v>32034</v>
      </c>
      <c r="C204" s="50" t="s">
        <v>437</v>
      </c>
      <c r="D204" s="50" t="s">
        <v>438</v>
      </c>
      <c r="E204" s="52" t="s">
        <v>288</v>
      </c>
      <c r="F204" s="51" t="s">
        <v>222</v>
      </c>
      <c r="G204" s="53"/>
    </row>
    <row r="205" spans="1:7">
      <c r="A205" s="49">
        <v>93423139</v>
      </c>
      <c r="B205" s="50" t="s">
        <v>439</v>
      </c>
      <c r="C205" s="50" t="s">
        <v>440</v>
      </c>
      <c r="D205" s="52"/>
      <c r="E205" s="52" t="s">
        <v>214</v>
      </c>
      <c r="F205" s="51" t="s">
        <v>391</v>
      </c>
      <c r="G205" s="53"/>
    </row>
    <row r="206" spans="1:7">
      <c r="A206" s="49">
        <v>93423140</v>
      </c>
      <c r="B206" s="50" t="s">
        <v>441</v>
      </c>
      <c r="C206" s="50" t="s">
        <v>442</v>
      </c>
      <c r="D206" s="52"/>
      <c r="E206" s="52" t="s">
        <v>214</v>
      </c>
      <c r="F206" s="51" t="s">
        <v>391</v>
      </c>
      <c r="G206" s="53"/>
    </row>
    <row r="207" spans="1:7">
      <c r="A207" s="49">
        <v>93423141</v>
      </c>
      <c r="B207" s="50">
        <v>32219</v>
      </c>
      <c r="C207" s="50" t="s">
        <v>443</v>
      </c>
      <c r="D207" s="50" t="s">
        <v>444</v>
      </c>
      <c r="E207" s="52" t="s">
        <v>214</v>
      </c>
      <c r="F207" s="51" t="s">
        <v>222</v>
      </c>
      <c r="G207" s="53"/>
    </row>
    <row r="208" spans="1:7">
      <c r="A208" s="49">
        <v>93423143</v>
      </c>
      <c r="B208" s="50">
        <v>32161</v>
      </c>
      <c r="C208" s="50" t="s">
        <v>445</v>
      </c>
      <c r="D208" s="50" t="s">
        <v>446</v>
      </c>
      <c r="E208" s="52" t="s">
        <v>234</v>
      </c>
      <c r="F208" s="51" t="s">
        <v>222</v>
      </c>
      <c r="G208" s="53"/>
    </row>
    <row r="209" spans="1:9">
      <c r="A209" s="49">
        <v>93423145</v>
      </c>
      <c r="B209" s="50">
        <v>32141</v>
      </c>
      <c r="C209" s="50" t="s">
        <v>238</v>
      </c>
      <c r="D209" s="50" t="s">
        <v>239</v>
      </c>
      <c r="E209" s="52" t="s">
        <v>214</v>
      </c>
      <c r="F209" s="51" t="s">
        <v>222</v>
      </c>
      <c r="G209" s="53"/>
    </row>
    <row r="210" spans="1:9">
      <c r="A210" s="49">
        <v>93423148</v>
      </c>
      <c r="B210" s="50" t="s">
        <v>447</v>
      </c>
      <c r="C210" s="50" t="s">
        <v>448</v>
      </c>
      <c r="D210" s="52"/>
      <c r="E210" s="52" t="s">
        <v>214</v>
      </c>
      <c r="F210" s="51" t="s">
        <v>391</v>
      </c>
      <c r="G210" s="53"/>
    </row>
    <row r="211" spans="1:9">
      <c r="A211" s="49">
        <v>93423149</v>
      </c>
      <c r="B211" s="50">
        <v>35016</v>
      </c>
      <c r="C211" s="52"/>
      <c r="D211" s="50" t="s">
        <v>449</v>
      </c>
      <c r="E211" s="52" t="s">
        <v>214</v>
      </c>
      <c r="F211" s="51" t="s">
        <v>219</v>
      </c>
      <c r="G211" s="53"/>
    </row>
    <row r="212" spans="1:9">
      <c r="A212" s="49">
        <v>93423150</v>
      </c>
      <c r="B212" s="50">
        <v>35075</v>
      </c>
      <c r="C212" s="50" t="s">
        <v>450</v>
      </c>
      <c r="D212" s="50" t="s">
        <v>451</v>
      </c>
      <c r="E212" s="52" t="s">
        <v>214</v>
      </c>
      <c r="F212" s="51" t="s">
        <v>219</v>
      </c>
      <c r="G212" s="53"/>
    </row>
    <row r="213" spans="1:9">
      <c r="A213" s="49">
        <v>93423155</v>
      </c>
      <c r="B213" s="50">
        <v>32058</v>
      </c>
      <c r="C213" s="50" t="s">
        <v>249</v>
      </c>
      <c r="D213" s="50" t="s">
        <v>250</v>
      </c>
      <c r="E213" s="52" t="s">
        <v>234</v>
      </c>
      <c r="F213" s="51" t="s">
        <v>222</v>
      </c>
      <c r="G213" s="53"/>
    </row>
    <row r="214" spans="1:9">
      <c r="A214" s="49">
        <v>93423156</v>
      </c>
      <c r="B214" s="50">
        <v>32194</v>
      </c>
      <c r="C214" s="50" t="s">
        <v>452</v>
      </c>
      <c r="D214" s="50" t="s">
        <v>453</v>
      </c>
      <c r="E214" s="52" t="s">
        <v>234</v>
      </c>
      <c r="F214" s="51" t="s">
        <v>222</v>
      </c>
      <c r="G214" s="53"/>
    </row>
    <row r="215" spans="1:9">
      <c r="A215" s="49">
        <v>93423158</v>
      </c>
      <c r="B215" s="50">
        <v>32057</v>
      </c>
      <c r="C215" s="50" t="s">
        <v>246</v>
      </c>
      <c r="D215" s="50" t="s">
        <v>247</v>
      </c>
      <c r="E215" s="52" t="s">
        <v>214</v>
      </c>
      <c r="F215" s="51" t="s">
        <v>222</v>
      </c>
      <c r="G215" s="53"/>
    </row>
    <row r="216" spans="1:9">
      <c r="A216" s="49">
        <v>93423159</v>
      </c>
      <c r="B216" s="50">
        <v>32236</v>
      </c>
      <c r="C216" s="50" t="s">
        <v>454</v>
      </c>
      <c r="D216" s="50" t="s">
        <v>455</v>
      </c>
      <c r="E216" s="52" t="s">
        <v>234</v>
      </c>
      <c r="F216" s="51" t="s">
        <v>222</v>
      </c>
      <c r="G216" s="53"/>
    </row>
    <row r="217" spans="1:9">
      <c r="A217" s="49">
        <v>93423160</v>
      </c>
      <c r="B217" s="50">
        <v>32221</v>
      </c>
      <c r="C217" s="50" t="s">
        <v>456</v>
      </c>
      <c r="D217" s="50" t="s">
        <v>457</v>
      </c>
      <c r="E217" s="52" t="s">
        <v>234</v>
      </c>
      <c r="F217" s="51" t="s">
        <v>222</v>
      </c>
      <c r="G217" s="53"/>
    </row>
    <row r="218" spans="1:9">
      <c r="A218" s="49">
        <v>93423162</v>
      </c>
      <c r="B218" s="50">
        <v>35054</v>
      </c>
      <c r="C218" s="52"/>
      <c r="D218" s="52"/>
      <c r="E218" s="52" t="s">
        <v>234</v>
      </c>
      <c r="F218" s="51" t="s">
        <v>219</v>
      </c>
      <c r="G218" s="53"/>
    </row>
    <row r="219" spans="1:9">
      <c r="A219" s="49">
        <v>93423163</v>
      </c>
      <c r="B219" s="50">
        <v>32237</v>
      </c>
      <c r="C219" s="52"/>
      <c r="D219" s="52"/>
      <c r="E219" s="52" t="s">
        <v>234</v>
      </c>
      <c r="F219" s="51" t="s">
        <v>222</v>
      </c>
      <c r="G219" s="53"/>
    </row>
    <row r="220" spans="1:9">
      <c r="A220" s="49">
        <v>93423164</v>
      </c>
      <c r="B220" s="50">
        <v>35074</v>
      </c>
      <c r="C220" s="50" t="s">
        <v>458</v>
      </c>
      <c r="D220" s="50" t="s">
        <v>459</v>
      </c>
      <c r="E220" s="52" t="s">
        <v>234</v>
      </c>
      <c r="F220" s="51" t="s">
        <v>219</v>
      </c>
      <c r="G220" s="53"/>
      <c r="I220" s="43">
        <f>153.82*0.65</f>
        <v>99.983000000000004</v>
      </c>
    </row>
    <row r="221" spans="1:9">
      <c r="A221" s="49">
        <v>93423167</v>
      </c>
      <c r="B221" s="50">
        <v>35090</v>
      </c>
      <c r="C221" s="50" t="s">
        <v>460</v>
      </c>
      <c r="D221" s="50" t="s">
        <v>236</v>
      </c>
      <c r="E221" s="52" t="s">
        <v>214</v>
      </c>
      <c r="F221" s="51" t="s">
        <v>219</v>
      </c>
      <c r="G221" s="53"/>
    </row>
    <row r="222" spans="1:9">
      <c r="A222" s="49">
        <v>93423168</v>
      </c>
      <c r="B222" s="50">
        <v>32091</v>
      </c>
      <c r="C222" s="50" t="s">
        <v>461</v>
      </c>
      <c r="D222" s="50" t="s">
        <v>462</v>
      </c>
      <c r="E222" s="52" t="s">
        <v>214</v>
      </c>
      <c r="F222" s="51" t="s">
        <v>222</v>
      </c>
      <c r="G222" s="53"/>
      <c r="I222" s="43">
        <v>81</v>
      </c>
    </row>
    <row r="223" spans="1:9">
      <c r="A223" s="49">
        <v>93423170</v>
      </c>
      <c r="B223" s="50">
        <v>32162</v>
      </c>
      <c r="C223" s="50" t="s">
        <v>463</v>
      </c>
      <c r="D223" s="50" t="s">
        <v>464</v>
      </c>
      <c r="E223" s="52" t="s">
        <v>234</v>
      </c>
      <c r="F223" s="51" t="s">
        <v>222</v>
      </c>
      <c r="G223" s="53"/>
      <c r="I223" s="43">
        <f>+I222/I220-1</f>
        <v>-0.18986227658701982</v>
      </c>
    </row>
    <row r="224" spans="1:9">
      <c r="A224" s="49">
        <v>93423171</v>
      </c>
      <c r="B224" s="50" t="s">
        <v>465</v>
      </c>
      <c r="C224" s="50" t="s">
        <v>466</v>
      </c>
      <c r="D224" s="50" t="s">
        <v>467</v>
      </c>
      <c r="E224" s="52" t="s">
        <v>234</v>
      </c>
      <c r="F224" s="51" t="s">
        <v>215</v>
      </c>
      <c r="G224" s="53"/>
    </row>
    <row r="225" spans="1:7">
      <c r="A225" s="49">
        <v>93423174</v>
      </c>
      <c r="B225" s="50">
        <v>32165</v>
      </c>
      <c r="C225" s="52"/>
      <c r="D225" s="52"/>
      <c r="E225" s="52" t="s">
        <v>234</v>
      </c>
      <c r="F225" s="51" t="s">
        <v>468</v>
      </c>
      <c r="G225" s="53"/>
    </row>
    <row r="226" spans="1:7">
      <c r="A226" s="49">
        <v>93423175</v>
      </c>
      <c r="B226" s="50" t="s">
        <v>469</v>
      </c>
      <c r="C226" s="50" t="s">
        <v>470</v>
      </c>
      <c r="D226" s="50" t="s">
        <v>471</v>
      </c>
      <c r="E226" s="52" t="s">
        <v>214</v>
      </c>
      <c r="F226" s="51" t="s">
        <v>215</v>
      </c>
      <c r="G226" s="53"/>
    </row>
    <row r="227" spans="1:7">
      <c r="A227" s="49">
        <v>93423177</v>
      </c>
      <c r="B227" s="50" t="s">
        <v>472</v>
      </c>
      <c r="C227" s="50" t="s">
        <v>224</v>
      </c>
      <c r="D227" s="50" t="s">
        <v>473</v>
      </c>
      <c r="E227" s="52" t="s">
        <v>214</v>
      </c>
      <c r="F227" s="51" t="s">
        <v>215</v>
      </c>
      <c r="G227" s="53"/>
    </row>
    <row r="228" spans="1:7">
      <c r="A228" s="49">
        <v>93423178</v>
      </c>
      <c r="B228" s="50">
        <v>32001</v>
      </c>
      <c r="C228" s="50" t="s">
        <v>405</v>
      </c>
      <c r="D228" s="50" t="s">
        <v>406</v>
      </c>
      <c r="E228" s="52" t="s">
        <v>214</v>
      </c>
      <c r="F228" s="51" t="s">
        <v>222</v>
      </c>
      <c r="G228" s="53"/>
    </row>
    <row r="229" spans="1:7">
      <c r="A229" s="58">
        <v>93423181</v>
      </c>
      <c r="B229" s="52" t="s">
        <v>474</v>
      </c>
      <c r="C229" s="52"/>
      <c r="D229" s="52"/>
      <c r="E229" s="52" t="s">
        <v>214</v>
      </c>
      <c r="F229" s="51" t="s">
        <v>475</v>
      </c>
      <c r="G229" s="53"/>
    </row>
    <row r="230" spans="1:7">
      <c r="A230" s="49">
        <v>93423182</v>
      </c>
      <c r="B230" s="50">
        <v>32090</v>
      </c>
      <c r="C230" s="50" t="s">
        <v>476</v>
      </c>
      <c r="D230" s="50" t="s">
        <v>477</v>
      </c>
      <c r="E230" s="52" t="s">
        <v>234</v>
      </c>
      <c r="F230" s="51" t="s">
        <v>222</v>
      </c>
      <c r="G230" s="53"/>
    </row>
    <row r="231" spans="1:7">
      <c r="A231" s="49">
        <v>93423184</v>
      </c>
      <c r="B231" s="50" t="s">
        <v>478</v>
      </c>
      <c r="C231" s="50" t="s">
        <v>479</v>
      </c>
      <c r="D231" s="50" t="s">
        <v>480</v>
      </c>
      <c r="E231" s="52" t="s">
        <v>234</v>
      </c>
      <c r="F231" s="51" t="s">
        <v>215</v>
      </c>
      <c r="G231" s="53"/>
    </row>
    <row r="232" spans="1:7">
      <c r="A232" s="49">
        <v>93423185</v>
      </c>
      <c r="B232" s="50">
        <v>35039</v>
      </c>
      <c r="C232" s="50" t="s">
        <v>481</v>
      </c>
      <c r="D232" s="50" t="s">
        <v>482</v>
      </c>
      <c r="E232" s="52" t="s">
        <v>288</v>
      </c>
      <c r="F232" s="51" t="s">
        <v>219</v>
      </c>
      <c r="G232" s="53"/>
    </row>
    <row r="233" spans="1:7">
      <c r="A233" s="49">
        <v>93423186</v>
      </c>
      <c r="B233" s="50">
        <v>35038</v>
      </c>
      <c r="C233" s="50" t="s">
        <v>388</v>
      </c>
      <c r="D233" s="50" t="s">
        <v>389</v>
      </c>
      <c r="E233" s="50" t="s">
        <v>234</v>
      </c>
      <c r="F233" s="51" t="s">
        <v>219</v>
      </c>
      <c r="G233" s="51" t="s">
        <v>216</v>
      </c>
    </row>
    <row r="234" spans="1:7">
      <c r="A234" s="49">
        <v>93423187</v>
      </c>
      <c r="B234" s="50">
        <v>32276</v>
      </c>
      <c r="C234" s="50" t="s">
        <v>408</v>
      </c>
      <c r="D234" s="50" t="s">
        <v>483</v>
      </c>
      <c r="E234" s="50" t="s">
        <v>214</v>
      </c>
      <c r="F234" s="51" t="s">
        <v>222</v>
      </c>
      <c r="G234" s="51" t="s">
        <v>216</v>
      </c>
    </row>
    <row r="235" spans="1:7">
      <c r="A235" s="49">
        <v>93423189</v>
      </c>
      <c r="B235" s="50">
        <v>32182</v>
      </c>
      <c r="C235" s="50" t="s">
        <v>484</v>
      </c>
      <c r="D235" s="50" t="s">
        <v>485</v>
      </c>
      <c r="E235" s="52" t="s">
        <v>234</v>
      </c>
      <c r="F235" s="51" t="s">
        <v>222</v>
      </c>
      <c r="G235" s="53"/>
    </row>
    <row r="236" spans="1:7">
      <c r="A236" s="49">
        <v>93423207</v>
      </c>
      <c r="B236" s="50">
        <v>35034</v>
      </c>
      <c r="C236" s="50" t="s">
        <v>486</v>
      </c>
      <c r="D236" s="50" t="s">
        <v>487</v>
      </c>
      <c r="E236" s="52" t="s">
        <v>234</v>
      </c>
      <c r="F236" s="51" t="s">
        <v>219</v>
      </c>
      <c r="G236" s="53"/>
    </row>
    <row r="237" spans="1:7">
      <c r="A237" s="49">
        <v>93423208</v>
      </c>
      <c r="B237" s="50">
        <v>35020</v>
      </c>
      <c r="C237" s="50" t="s">
        <v>488</v>
      </c>
      <c r="D237" s="50" t="s">
        <v>489</v>
      </c>
      <c r="E237" s="50" t="s">
        <v>234</v>
      </c>
      <c r="F237" s="51" t="s">
        <v>219</v>
      </c>
      <c r="G237" s="51" t="s">
        <v>216</v>
      </c>
    </row>
    <row r="238" spans="1:7">
      <c r="A238" s="49">
        <v>93423209</v>
      </c>
      <c r="B238" s="50">
        <v>32244</v>
      </c>
      <c r="C238" s="50" t="s">
        <v>490</v>
      </c>
      <c r="D238" s="50" t="s">
        <v>491</v>
      </c>
      <c r="E238" s="50" t="s">
        <v>234</v>
      </c>
      <c r="F238" s="51" t="s">
        <v>222</v>
      </c>
      <c r="G238" s="51" t="s">
        <v>216</v>
      </c>
    </row>
    <row r="239" spans="1:7">
      <c r="A239" s="49">
        <v>93423216</v>
      </c>
      <c r="B239" s="50">
        <v>835039</v>
      </c>
      <c r="C239" s="50" t="s">
        <v>492</v>
      </c>
      <c r="D239" s="50" t="s">
        <v>493</v>
      </c>
      <c r="E239" s="50" t="s">
        <v>214</v>
      </c>
      <c r="F239" s="51" t="s">
        <v>257</v>
      </c>
      <c r="G239" s="53"/>
    </row>
    <row r="240" spans="1:7">
      <c r="A240" s="49">
        <v>93423217</v>
      </c>
      <c r="B240" s="50">
        <v>835016</v>
      </c>
      <c r="C240" s="52"/>
      <c r="D240" s="50" t="s">
        <v>494</v>
      </c>
      <c r="E240" s="50" t="s">
        <v>214</v>
      </c>
      <c r="F240" s="51" t="s">
        <v>257</v>
      </c>
      <c r="G240" s="53"/>
    </row>
    <row r="241" spans="1:7">
      <c r="A241" s="49">
        <v>93423218</v>
      </c>
      <c r="B241" s="50">
        <v>35038</v>
      </c>
      <c r="C241" s="50" t="s">
        <v>388</v>
      </c>
      <c r="D241" s="50" t="s">
        <v>389</v>
      </c>
      <c r="E241" s="50" t="s">
        <v>234</v>
      </c>
      <c r="F241" s="51" t="s">
        <v>219</v>
      </c>
      <c r="G241" s="53"/>
    </row>
    <row r="242" spans="1:7">
      <c r="A242" s="49">
        <v>93423220</v>
      </c>
      <c r="B242" s="50" t="s">
        <v>495</v>
      </c>
      <c r="C242" s="50" t="s">
        <v>496</v>
      </c>
      <c r="D242" s="50" t="s">
        <v>497</v>
      </c>
      <c r="E242" s="50" t="s">
        <v>214</v>
      </c>
      <c r="F242" s="51" t="s">
        <v>254</v>
      </c>
      <c r="G242" s="51" t="s">
        <v>216</v>
      </c>
    </row>
    <row r="243" spans="1:7">
      <c r="A243" s="49">
        <v>93423222</v>
      </c>
      <c r="B243" s="50">
        <v>832141</v>
      </c>
      <c r="C243" s="50" t="s">
        <v>498</v>
      </c>
      <c r="D243" s="50" t="s">
        <v>499</v>
      </c>
      <c r="E243" s="52" t="s">
        <v>214</v>
      </c>
      <c r="F243" s="51" t="s">
        <v>277</v>
      </c>
      <c r="G243" s="53"/>
    </row>
    <row r="244" spans="1:7">
      <c r="A244" s="49">
        <v>93423223</v>
      </c>
      <c r="B244" s="50">
        <v>832058</v>
      </c>
      <c r="C244" s="50" t="s">
        <v>500</v>
      </c>
      <c r="D244" s="52"/>
      <c r="E244" s="52" t="s">
        <v>234</v>
      </c>
      <c r="F244" s="51" t="s">
        <v>277</v>
      </c>
      <c r="G244" s="53"/>
    </row>
    <row r="245" spans="1:7">
      <c r="A245" s="49">
        <v>93423224</v>
      </c>
      <c r="B245" s="50">
        <v>835053</v>
      </c>
      <c r="C245" s="50" t="s">
        <v>501</v>
      </c>
      <c r="D245" s="50" t="s">
        <v>502</v>
      </c>
      <c r="E245" s="52" t="s">
        <v>214</v>
      </c>
      <c r="F245" s="51" t="s">
        <v>257</v>
      </c>
      <c r="G245" s="53"/>
    </row>
    <row r="246" spans="1:7">
      <c r="A246" s="49">
        <v>93423225</v>
      </c>
      <c r="B246" s="50" t="s">
        <v>503</v>
      </c>
      <c r="C246" s="50" t="s">
        <v>504</v>
      </c>
      <c r="D246" s="50" t="s">
        <v>505</v>
      </c>
      <c r="E246" s="52" t="s">
        <v>234</v>
      </c>
      <c r="F246" s="51" t="s">
        <v>254</v>
      </c>
      <c r="G246" s="53"/>
    </row>
    <row r="247" spans="1:7">
      <c r="A247" s="49">
        <v>93423226</v>
      </c>
      <c r="B247" s="50">
        <v>835020</v>
      </c>
      <c r="C247" s="50" t="s">
        <v>506</v>
      </c>
      <c r="D247" s="50" t="s">
        <v>507</v>
      </c>
      <c r="E247" s="50" t="s">
        <v>234</v>
      </c>
      <c r="F247" s="51" t="s">
        <v>257</v>
      </c>
      <c r="G247" s="51" t="s">
        <v>216</v>
      </c>
    </row>
    <row r="248" spans="1:7">
      <c r="A248" s="49">
        <v>93423227</v>
      </c>
      <c r="B248" s="50">
        <v>832237</v>
      </c>
      <c r="C248" s="52"/>
      <c r="D248" s="50" t="s">
        <v>508</v>
      </c>
      <c r="E248" s="52" t="s">
        <v>234</v>
      </c>
      <c r="F248" s="51" t="s">
        <v>277</v>
      </c>
      <c r="G248" s="53"/>
    </row>
    <row r="249" spans="1:7">
      <c r="A249" s="49">
        <v>93423228</v>
      </c>
      <c r="B249" s="50">
        <v>832034</v>
      </c>
      <c r="C249" s="50" t="s">
        <v>509</v>
      </c>
      <c r="D249" s="50" t="s">
        <v>510</v>
      </c>
      <c r="E249" s="52" t="s">
        <v>288</v>
      </c>
      <c r="F249" s="51" t="s">
        <v>277</v>
      </c>
      <c r="G249" s="53"/>
    </row>
    <row r="250" spans="1:7">
      <c r="A250" s="49">
        <v>93423230</v>
      </c>
      <c r="B250" s="50" t="s">
        <v>511</v>
      </c>
      <c r="C250" s="50" t="s">
        <v>512</v>
      </c>
      <c r="D250" s="50" t="s">
        <v>513</v>
      </c>
      <c r="E250" s="52" t="s">
        <v>234</v>
      </c>
      <c r="F250" s="51" t="s">
        <v>254</v>
      </c>
      <c r="G250" s="53"/>
    </row>
    <row r="251" spans="1:7">
      <c r="A251" s="49">
        <v>93423231</v>
      </c>
      <c r="B251" s="50">
        <v>832219</v>
      </c>
      <c r="C251" s="50" t="s">
        <v>514</v>
      </c>
      <c r="D251" s="50" t="s">
        <v>301</v>
      </c>
      <c r="E251" s="52" t="s">
        <v>214</v>
      </c>
      <c r="F251" s="51" t="s">
        <v>277</v>
      </c>
      <c r="G251" s="53"/>
    </row>
    <row r="252" spans="1:7">
      <c r="A252" s="49">
        <v>93423281</v>
      </c>
      <c r="B252" s="50">
        <v>835099</v>
      </c>
      <c r="C252" s="50" t="s">
        <v>302</v>
      </c>
      <c r="D252" s="50" t="s">
        <v>303</v>
      </c>
      <c r="E252" s="52" t="s">
        <v>214</v>
      </c>
      <c r="F252" s="51" t="s">
        <v>257</v>
      </c>
      <c r="G252" s="53"/>
    </row>
    <row r="253" spans="1:7">
      <c r="A253" s="49">
        <v>93423282</v>
      </c>
      <c r="B253" s="50">
        <v>835100</v>
      </c>
      <c r="C253" s="50" t="s">
        <v>343</v>
      </c>
      <c r="D253" s="50" t="s">
        <v>515</v>
      </c>
      <c r="E253" s="52" t="s">
        <v>234</v>
      </c>
      <c r="F253" s="51" t="s">
        <v>257</v>
      </c>
      <c r="G253" s="53"/>
    </row>
    <row r="254" spans="1:7">
      <c r="A254" s="49">
        <v>93423283</v>
      </c>
      <c r="B254" s="50">
        <v>835101</v>
      </c>
      <c r="C254" s="50" t="s">
        <v>516</v>
      </c>
      <c r="D254" s="50" t="s">
        <v>517</v>
      </c>
      <c r="E254" s="52" t="s">
        <v>214</v>
      </c>
      <c r="F254" s="51" t="s">
        <v>257</v>
      </c>
      <c r="G254" s="53"/>
    </row>
    <row r="255" spans="1:7">
      <c r="A255" s="49">
        <v>93423284</v>
      </c>
      <c r="B255" s="50">
        <v>32235</v>
      </c>
      <c r="C255" s="50" t="s">
        <v>415</v>
      </c>
      <c r="D255" s="52"/>
      <c r="E255" s="52" t="s">
        <v>214</v>
      </c>
      <c r="F255" s="51" t="s">
        <v>222</v>
      </c>
      <c r="G255" s="53"/>
    </row>
    <row r="256" spans="1:7">
      <c r="A256" s="49">
        <v>93423285</v>
      </c>
      <c r="B256" s="50">
        <v>32239</v>
      </c>
      <c r="C256" s="52"/>
      <c r="D256" s="52"/>
      <c r="E256" s="50" t="s">
        <v>234</v>
      </c>
      <c r="F256" s="51" t="s">
        <v>222</v>
      </c>
      <c r="G256" s="53"/>
    </row>
    <row r="257" spans="1:7">
      <c r="A257" s="49">
        <v>93423291</v>
      </c>
      <c r="B257" s="50" t="s">
        <v>518</v>
      </c>
      <c r="C257" s="50" t="s">
        <v>232</v>
      </c>
      <c r="D257" s="50" t="s">
        <v>519</v>
      </c>
      <c r="E257" s="52" t="s">
        <v>234</v>
      </c>
      <c r="F257" s="51" t="s">
        <v>227</v>
      </c>
      <c r="G257" s="53"/>
    </row>
    <row r="258" spans="1:7">
      <c r="A258" s="49">
        <v>93423292</v>
      </c>
      <c r="B258" s="50">
        <v>32279</v>
      </c>
      <c r="C258" s="50" t="s">
        <v>520</v>
      </c>
      <c r="D258" s="50" t="s">
        <v>444</v>
      </c>
      <c r="E258" s="52" t="s">
        <v>214</v>
      </c>
      <c r="F258" s="51" t="s">
        <v>222</v>
      </c>
      <c r="G258" s="53"/>
    </row>
    <row r="259" spans="1:7">
      <c r="A259" s="49">
        <v>93423293</v>
      </c>
      <c r="B259" s="50">
        <v>32280</v>
      </c>
      <c r="C259" s="50" t="s">
        <v>521</v>
      </c>
      <c r="D259" s="50" t="s">
        <v>522</v>
      </c>
      <c r="E259" s="52" t="s">
        <v>234</v>
      </c>
      <c r="F259" s="51" t="s">
        <v>222</v>
      </c>
      <c r="G259" s="53"/>
    </row>
    <row r="260" spans="1:7">
      <c r="A260" s="49">
        <v>93423294</v>
      </c>
      <c r="B260" s="50">
        <v>832272</v>
      </c>
      <c r="C260" s="50" t="s">
        <v>292</v>
      </c>
      <c r="D260" s="50" t="s">
        <v>523</v>
      </c>
      <c r="E260" s="52" t="s">
        <v>214</v>
      </c>
      <c r="F260" s="51" t="s">
        <v>277</v>
      </c>
      <c r="G260" s="53"/>
    </row>
    <row r="261" spans="1:7">
      <c r="A261" s="56">
        <v>93423295</v>
      </c>
      <c r="B261" s="52">
        <v>32277</v>
      </c>
      <c r="C261" s="52"/>
      <c r="D261" s="52"/>
      <c r="E261" s="59" t="s">
        <v>234</v>
      </c>
      <c r="F261" s="51" t="s">
        <v>222</v>
      </c>
      <c r="G261" s="53"/>
    </row>
    <row r="262" spans="1:7">
      <c r="A262" s="49">
        <v>93423297</v>
      </c>
      <c r="B262" s="50">
        <v>32294</v>
      </c>
      <c r="C262" s="50" t="s">
        <v>524</v>
      </c>
      <c r="D262" s="52"/>
      <c r="E262" s="50" t="s">
        <v>234</v>
      </c>
      <c r="F262" s="51" t="s">
        <v>222</v>
      </c>
      <c r="G262" s="51" t="s">
        <v>216</v>
      </c>
    </row>
    <row r="263" spans="1:7">
      <c r="A263" s="49">
        <v>93423448</v>
      </c>
      <c r="B263" s="50">
        <v>832025</v>
      </c>
      <c r="C263" s="50" t="s">
        <v>525</v>
      </c>
      <c r="D263" s="50" t="s">
        <v>346</v>
      </c>
      <c r="E263" s="52" t="s">
        <v>214</v>
      </c>
      <c r="F263" s="51" t="s">
        <v>277</v>
      </c>
      <c r="G263" s="53"/>
    </row>
    <row r="264" spans="1:7">
      <c r="A264" s="49">
        <v>93423451</v>
      </c>
      <c r="B264" s="50">
        <v>832057</v>
      </c>
      <c r="C264" s="50" t="s">
        <v>526</v>
      </c>
      <c r="D264" s="52"/>
      <c r="E264" s="52" t="s">
        <v>214</v>
      </c>
      <c r="F264" s="51" t="s">
        <v>277</v>
      </c>
      <c r="G264" s="53"/>
    </row>
    <row r="265" spans="1:7">
      <c r="A265" s="49">
        <v>93423455</v>
      </c>
      <c r="B265" s="50">
        <v>832162</v>
      </c>
      <c r="C265" s="50" t="s">
        <v>527</v>
      </c>
      <c r="D265" s="50" t="s">
        <v>528</v>
      </c>
      <c r="E265" s="52" t="s">
        <v>234</v>
      </c>
      <c r="F265" s="51" t="s">
        <v>277</v>
      </c>
      <c r="G265" s="53"/>
    </row>
    <row r="266" spans="1:7">
      <c r="A266" s="49">
        <v>93423456</v>
      </c>
      <c r="B266" s="50">
        <v>832221</v>
      </c>
      <c r="C266" s="50" t="s">
        <v>529</v>
      </c>
      <c r="D266" s="50" t="s">
        <v>530</v>
      </c>
      <c r="E266" s="52" t="s">
        <v>234</v>
      </c>
      <c r="F266" s="51" t="s">
        <v>277</v>
      </c>
      <c r="G266" s="53"/>
    </row>
    <row r="267" spans="1:7">
      <c r="A267" s="49">
        <v>93423458</v>
      </c>
      <c r="B267" s="50">
        <v>832280</v>
      </c>
      <c r="C267" s="52"/>
      <c r="D267" s="50" t="s">
        <v>507</v>
      </c>
      <c r="E267" s="52" t="s">
        <v>234</v>
      </c>
      <c r="F267" s="51" t="s">
        <v>277</v>
      </c>
      <c r="G267" s="53"/>
    </row>
    <row r="268" spans="1:7">
      <c r="A268" s="49">
        <v>93423459</v>
      </c>
      <c r="B268" s="50">
        <v>832271</v>
      </c>
      <c r="C268" s="52"/>
      <c r="D268" s="50" t="s">
        <v>531</v>
      </c>
      <c r="E268" s="52" t="s">
        <v>234</v>
      </c>
      <c r="F268" s="51" t="s">
        <v>277</v>
      </c>
      <c r="G268" s="53"/>
    </row>
    <row r="269" spans="1:7">
      <c r="A269" s="49">
        <v>93423461</v>
      </c>
      <c r="B269" s="50">
        <v>832277</v>
      </c>
      <c r="C269" s="50" t="s">
        <v>532</v>
      </c>
      <c r="D269" s="50" t="s">
        <v>533</v>
      </c>
      <c r="E269" s="52" t="s">
        <v>234</v>
      </c>
      <c r="F269" s="51" t="s">
        <v>277</v>
      </c>
      <c r="G269" s="53"/>
    </row>
    <row r="270" spans="1:7">
      <c r="A270" s="49">
        <v>93423462</v>
      </c>
      <c r="B270" s="50">
        <v>832278</v>
      </c>
      <c r="C270" s="52"/>
      <c r="D270" s="52"/>
      <c r="E270" s="52" t="s">
        <v>234</v>
      </c>
      <c r="F270" s="51" t="s">
        <v>277</v>
      </c>
      <c r="G270" s="53"/>
    </row>
    <row r="271" spans="1:7">
      <c r="A271" s="49">
        <v>93423463</v>
      </c>
      <c r="B271" s="50">
        <v>835054</v>
      </c>
      <c r="C271" s="50" t="s">
        <v>534</v>
      </c>
      <c r="D271" s="50" t="s">
        <v>535</v>
      </c>
      <c r="E271" s="52" t="s">
        <v>234</v>
      </c>
      <c r="F271" s="51" t="s">
        <v>257</v>
      </c>
      <c r="G271" s="53"/>
    </row>
    <row r="272" spans="1:7">
      <c r="A272" s="49">
        <v>93423465</v>
      </c>
      <c r="B272" s="50" t="s">
        <v>536</v>
      </c>
      <c r="C272" s="50" t="s">
        <v>537</v>
      </c>
      <c r="D272" s="50" t="s">
        <v>538</v>
      </c>
      <c r="E272" s="52" t="s">
        <v>214</v>
      </c>
      <c r="F272" s="51" t="s">
        <v>254</v>
      </c>
      <c r="G272" s="53"/>
    </row>
    <row r="273" spans="1:7">
      <c r="A273" s="49">
        <v>93423466</v>
      </c>
      <c r="B273" s="50" t="s">
        <v>539</v>
      </c>
      <c r="C273" s="50" t="s">
        <v>540</v>
      </c>
      <c r="D273" s="50" t="s">
        <v>541</v>
      </c>
      <c r="E273" s="52" t="s">
        <v>214</v>
      </c>
      <c r="F273" s="51" t="s">
        <v>254</v>
      </c>
      <c r="G273" s="53"/>
    </row>
    <row r="274" spans="1:7">
      <c r="A274" s="49">
        <v>93423467</v>
      </c>
      <c r="B274" s="50" t="s">
        <v>542</v>
      </c>
      <c r="C274" s="50" t="s">
        <v>348</v>
      </c>
      <c r="D274" s="50" t="s">
        <v>543</v>
      </c>
      <c r="E274" s="52" t="s">
        <v>214</v>
      </c>
      <c r="F274" s="51" t="s">
        <v>254</v>
      </c>
      <c r="G274" s="53"/>
    </row>
    <row r="275" spans="1:7">
      <c r="A275" s="49">
        <v>93423469</v>
      </c>
      <c r="B275" s="50" t="s">
        <v>544</v>
      </c>
      <c r="C275" s="50" t="s">
        <v>545</v>
      </c>
      <c r="D275" s="50" t="s">
        <v>546</v>
      </c>
      <c r="E275" s="52" t="s">
        <v>234</v>
      </c>
      <c r="F275" s="51" t="s">
        <v>254</v>
      </c>
      <c r="G275" s="53"/>
    </row>
    <row r="276" spans="1:7">
      <c r="A276" s="49">
        <v>93423471</v>
      </c>
      <c r="B276" s="50">
        <v>35089</v>
      </c>
      <c r="C276" s="50" t="s">
        <v>450</v>
      </c>
      <c r="D276" s="50" t="s">
        <v>451</v>
      </c>
      <c r="E276" s="52" t="s">
        <v>214</v>
      </c>
      <c r="F276" s="51" t="s">
        <v>219</v>
      </c>
      <c r="G276" s="53"/>
    </row>
    <row r="277" spans="1:7">
      <c r="A277" s="49">
        <v>93423473</v>
      </c>
      <c r="B277" s="50" t="s">
        <v>547</v>
      </c>
      <c r="C277" s="50" t="s">
        <v>548</v>
      </c>
      <c r="D277" s="50" t="s">
        <v>549</v>
      </c>
      <c r="E277" s="52" t="s">
        <v>214</v>
      </c>
      <c r="F277" s="51" t="s">
        <v>215</v>
      </c>
      <c r="G277" s="53"/>
    </row>
    <row r="278" spans="1:7">
      <c r="A278" s="49">
        <v>93423474</v>
      </c>
      <c r="B278" s="50" t="s">
        <v>550</v>
      </c>
      <c r="C278" s="50" t="s">
        <v>551</v>
      </c>
      <c r="D278" s="50" t="s">
        <v>552</v>
      </c>
      <c r="E278" s="52" t="s">
        <v>214</v>
      </c>
      <c r="F278" s="51" t="s">
        <v>215</v>
      </c>
      <c r="G278" s="53"/>
    </row>
    <row r="279" spans="1:7">
      <c r="A279" s="49">
        <v>93423476</v>
      </c>
      <c r="B279" s="50" t="s">
        <v>553</v>
      </c>
      <c r="C279" s="50" t="s">
        <v>554</v>
      </c>
      <c r="D279" s="50" t="s">
        <v>555</v>
      </c>
      <c r="E279" s="52" t="s">
        <v>214</v>
      </c>
      <c r="F279" s="51" t="s">
        <v>215</v>
      </c>
      <c r="G279" s="53"/>
    </row>
    <row r="280" spans="1:7">
      <c r="A280" s="49">
        <v>93423477</v>
      </c>
      <c r="B280" s="50" t="s">
        <v>556</v>
      </c>
      <c r="C280" s="50" t="s">
        <v>557</v>
      </c>
      <c r="D280" s="52"/>
      <c r="E280" s="52" t="s">
        <v>214</v>
      </c>
      <c r="F280" s="51" t="s">
        <v>391</v>
      </c>
      <c r="G280" s="53"/>
    </row>
    <row r="281" spans="1:7">
      <c r="A281" s="49">
        <v>93423478</v>
      </c>
      <c r="B281" s="50">
        <v>32231</v>
      </c>
      <c r="C281" s="50" t="s">
        <v>558</v>
      </c>
      <c r="D281" s="50" t="s">
        <v>559</v>
      </c>
      <c r="E281" s="52" t="s">
        <v>234</v>
      </c>
      <c r="F281" s="51" t="s">
        <v>222</v>
      </c>
      <c r="G281" s="53"/>
    </row>
    <row r="282" spans="1:7">
      <c r="A282" s="49">
        <v>93423479</v>
      </c>
      <c r="B282" s="50">
        <v>32184</v>
      </c>
      <c r="C282" s="50" t="s">
        <v>560</v>
      </c>
      <c r="D282" s="50" t="s">
        <v>561</v>
      </c>
      <c r="E282" s="52" t="s">
        <v>234</v>
      </c>
      <c r="F282" s="51" t="s">
        <v>222</v>
      </c>
      <c r="G282" s="53"/>
    </row>
    <row r="283" spans="1:7">
      <c r="A283" s="49">
        <v>93423482</v>
      </c>
      <c r="B283" s="50">
        <v>32276</v>
      </c>
      <c r="C283" s="50" t="s">
        <v>408</v>
      </c>
      <c r="D283" s="50" t="s">
        <v>483</v>
      </c>
      <c r="E283" s="52" t="s">
        <v>288</v>
      </c>
      <c r="F283" s="51" t="s">
        <v>222</v>
      </c>
      <c r="G283" s="53"/>
    </row>
    <row r="284" spans="1:7">
      <c r="A284" s="49">
        <v>93423483</v>
      </c>
      <c r="B284" s="50">
        <v>32277</v>
      </c>
      <c r="C284" s="52"/>
      <c r="D284" s="52"/>
      <c r="E284" s="50" t="s">
        <v>234</v>
      </c>
      <c r="F284" s="51" t="s">
        <v>222</v>
      </c>
      <c r="G284" s="53"/>
    </row>
    <row r="285" spans="1:7">
      <c r="A285" s="49">
        <v>93423484</v>
      </c>
      <c r="B285" s="50" t="s">
        <v>562</v>
      </c>
      <c r="C285" s="50" t="s">
        <v>563</v>
      </c>
      <c r="D285" s="50" t="s">
        <v>564</v>
      </c>
      <c r="E285" s="52" t="s">
        <v>214</v>
      </c>
      <c r="F285" s="51" t="s">
        <v>215</v>
      </c>
      <c r="G285" s="53"/>
    </row>
    <row r="286" spans="1:7">
      <c r="A286" s="49">
        <v>93423485</v>
      </c>
      <c r="B286" s="50" t="s">
        <v>565</v>
      </c>
      <c r="C286" s="50" t="s">
        <v>440</v>
      </c>
      <c r="D286" s="50" t="s">
        <v>566</v>
      </c>
      <c r="E286" s="52" t="s">
        <v>214</v>
      </c>
      <c r="F286" s="51" t="s">
        <v>215</v>
      </c>
      <c r="G286" s="53"/>
    </row>
    <row r="287" spans="1:7">
      <c r="A287" s="49">
        <v>93423487</v>
      </c>
      <c r="B287" s="50" t="s">
        <v>567</v>
      </c>
      <c r="C287" s="50" t="s">
        <v>554</v>
      </c>
      <c r="D287" s="50" t="s">
        <v>555</v>
      </c>
      <c r="E287" s="52" t="s">
        <v>214</v>
      </c>
      <c r="F287" s="51" t="s">
        <v>215</v>
      </c>
      <c r="G287" s="53"/>
    </row>
    <row r="288" spans="1:7">
      <c r="A288" s="49">
        <v>93423488</v>
      </c>
      <c r="B288" s="50">
        <v>32234</v>
      </c>
      <c r="C288" s="50" t="s">
        <v>568</v>
      </c>
      <c r="D288" s="52"/>
      <c r="E288" s="52" t="s">
        <v>288</v>
      </c>
      <c r="F288" s="51" t="s">
        <v>222</v>
      </c>
      <c r="G288" s="53"/>
    </row>
    <row r="289" spans="1:7">
      <c r="A289" s="49">
        <v>93425640</v>
      </c>
      <c r="B289" s="50">
        <v>32257</v>
      </c>
      <c r="C289" s="52"/>
      <c r="D289" s="52"/>
      <c r="E289" s="50" t="s">
        <v>234</v>
      </c>
      <c r="F289" s="51" t="s">
        <v>222</v>
      </c>
      <c r="G289" s="51" t="s">
        <v>216</v>
      </c>
    </row>
    <row r="290" spans="1:7">
      <c r="A290" s="49">
        <v>93435809</v>
      </c>
      <c r="B290" s="50">
        <v>32257</v>
      </c>
      <c r="C290" s="50" t="s">
        <v>569</v>
      </c>
      <c r="D290" s="50" t="s">
        <v>570</v>
      </c>
      <c r="E290" s="50" t="s">
        <v>234</v>
      </c>
      <c r="F290" s="51" t="s">
        <v>222</v>
      </c>
      <c r="G290" s="51" t="s">
        <v>216</v>
      </c>
    </row>
    <row r="291" spans="1:7">
      <c r="A291" s="49">
        <v>93435810</v>
      </c>
      <c r="B291" s="50" t="s">
        <v>571</v>
      </c>
      <c r="C291" s="50" t="s">
        <v>572</v>
      </c>
      <c r="D291" s="50" t="s">
        <v>573</v>
      </c>
      <c r="E291" s="52" t="s">
        <v>214</v>
      </c>
      <c r="F291" s="51" t="s">
        <v>215</v>
      </c>
      <c r="G291" s="53"/>
    </row>
    <row r="292" spans="1:7">
      <c r="A292" s="49">
        <v>93435811</v>
      </c>
      <c r="B292" s="50" t="s">
        <v>574</v>
      </c>
      <c r="C292" s="52"/>
      <c r="D292" s="52"/>
      <c r="E292" s="50" t="s">
        <v>214</v>
      </c>
      <c r="F292" s="51" t="s">
        <v>215</v>
      </c>
      <c r="G292" s="53"/>
    </row>
    <row r="293" spans="1:7">
      <c r="A293" s="49">
        <v>93435813</v>
      </c>
      <c r="B293" s="50" t="s">
        <v>575</v>
      </c>
      <c r="C293" s="50" t="s">
        <v>576</v>
      </c>
      <c r="D293" s="50" t="s">
        <v>577</v>
      </c>
      <c r="E293" s="52" t="s">
        <v>214</v>
      </c>
      <c r="F293" s="51" t="s">
        <v>215</v>
      </c>
      <c r="G293" s="53"/>
    </row>
    <row r="294" spans="1:7">
      <c r="A294" s="49">
        <v>93435814</v>
      </c>
      <c r="B294" s="50">
        <v>32244</v>
      </c>
      <c r="C294" s="50" t="s">
        <v>490</v>
      </c>
      <c r="D294" s="50" t="s">
        <v>491</v>
      </c>
      <c r="E294" s="52" t="s">
        <v>234</v>
      </c>
      <c r="F294" s="51" t="s">
        <v>222</v>
      </c>
      <c r="G294" s="53"/>
    </row>
    <row r="295" spans="1:7">
      <c r="A295" s="49">
        <v>93435816</v>
      </c>
      <c r="B295" s="50">
        <v>32257</v>
      </c>
      <c r="C295" s="50" t="s">
        <v>569</v>
      </c>
      <c r="D295" s="50" t="s">
        <v>570</v>
      </c>
      <c r="E295" s="52" t="s">
        <v>234</v>
      </c>
      <c r="F295" s="51" t="s">
        <v>222</v>
      </c>
      <c r="G295" s="53"/>
    </row>
    <row r="296" spans="1:7" ht="12.75" customHeight="1">
      <c r="A296" s="49">
        <v>93435817</v>
      </c>
      <c r="B296" s="50">
        <v>32291</v>
      </c>
      <c r="C296" s="50" t="s">
        <v>578</v>
      </c>
      <c r="D296" s="52"/>
      <c r="E296" s="50" t="s">
        <v>234</v>
      </c>
      <c r="F296" s="51" t="s">
        <v>222</v>
      </c>
      <c r="G296" s="51" t="s">
        <v>216</v>
      </c>
    </row>
    <row r="297" spans="1:7">
      <c r="A297" s="49">
        <v>93435818</v>
      </c>
      <c r="B297" s="50">
        <v>35091</v>
      </c>
      <c r="C297" s="50" t="s">
        <v>579</v>
      </c>
      <c r="D297" s="50" t="s">
        <v>482</v>
      </c>
      <c r="E297" s="50" t="s">
        <v>214</v>
      </c>
      <c r="F297" s="51" t="s">
        <v>396</v>
      </c>
      <c r="G297" s="53"/>
    </row>
    <row r="298" spans="1:7">
      <c r="A298" s="49">
        <v>93435819</v>
      </c>
      <c r="B298" s="50">
        <v>35091</v>
      </c>
      <c r="C298" s="50" t="s">
        <v>579</v>
      </c>
      <c r="D298" s="50" t="s">
        <v>482</v>
      </c>
      <c r="E298" s="50" t="s">
        <v>214</v>
      </c>
      <c r="F298" s="51" t="s">
        <v>396</v>
      </c>
      <c r="G298" s="51" t="s">
        <v>216</v>
      </c>
    </row>
    <row r="299" spans="1:7">
      <c r="A299" s="49">
        <v>93435821</v>
      </c>
      <c r="B299" s="50">
        <v>35096</v>
      </c>
      <c r="C299" s="50" t="s">
        <v>580</v>
      </c>
      <c r="D299" s="50" t="s">
        <v>581</v>
      </c>
      <c r="E299" s="50" t="s">
        <v>214</v>
      </c>
      <c r="F299" s="51" t="s">
        <v>396</v>
      </c>
      <c r="G299" s="53"/>
    </row>
    <row r="300" spans="1:7">
      <c r="A300" s="49">
        <v>93437615</v>
      </c>
      <c r="B300" s="50">
        <v>35092</v>
      </c>
      <c r="C300" s="50" t="s">
        <v>582</v>
      </c>
      <c r="D300" s="52"/>
      <c r="E300" s="50" t="s">
        <v>234</v>
      </c>
      <c r="F300" s="51" t="s">
        <v>396</v>
      </c>
      <c r="G300" s="53"/>
    </row>
    <row r="301" spans="1:7">
      <c r="A301" s="49">
        <v>93437616</v>
      </c>
      <c r="B301" s="50">
        <v>35092</v>
      </c>
      <c r="C301" s="50" t="s">
        <v>582</v>
      </c>
      <c r="D301" s="52"/>
      <c r="E301" s="50" t="s">
        <v>234</v>
      </c>
      <c r="F301" s="51" t="s">
        <v>396</v>
      </c>
      <c r="G301" s="51" t="s">
        <v>216</v>
      </c>
    </row>
    <row r="302" spans="1:7">
      <c r="A302" s="49">
        <v>93437619</v>
      </c>
      <c r="B302" s="50">
        <v>35097</v>
      </c>
      <c r="C302" s="50" t="s">
        <v>583</v>
      </c>
      <c r="D302" s="50" t="s">
        <v>584</v>
      </c>
      <c r="E302" s="52" t="s">
        <v>234</v>
      </c>
      <c r="F302" s="51" t="s">
        <v>396</v>
      </c>
      <c r="G302" s="53"/>
    </row>
    <row r="303" spans="1:7">
      <c r="A303" s="56">
        <v>93437625</v>
      </c>
      <c r="B303" s="57">
        <v>32295</v>
      </c>
      <c r="C303" s="52"/>
      <c r="D303" s="52"/>
      <c r="E303" s="52" t="s">
        <v>234</v>
      </c>
      <c r="F303" s="51" t="s">
        <v>585</v>
      </c>
      <c r="G303" s="53"/>
    </row>
    <row r="304" spans="1:7">
      <c r="A304" s="49">
        <v>93437626</v>
      </c>
      <c r="B304" s="50" t="s">
        <v>586</v>
      </c>
      <c r="C304" s="50" t="s">
        <v>587</v>
      </c>
      <c r="D304" s="52"/>
      <c r="E304" s="52" t="s">
        <v>214</v>
      </c>
      <c r="F304" s="51" t="s">
        <v>227</v>
      </c>
      <c r="G304" s="53"/>
    </row>
    <row r="305" spans="1:7">
      <c r="A305" s="49">
        <v>93437627</v>
      </c>
      <c r="B305" s="50" t="s">
        <v>588</v>
      </c>
      <c r="C305" s="50" t="s">
        <v>589</v>
      </c>
      <c r="D305" s="52"/>
      <c r="E305" s="52" t="s">
        <v>214</v>
      </c>
      <c r="F305" s="51" t="s">
        <v>227</v>
      </c>
      <c r="G305" s="53"/>
    </row>
    <row r="306" spans="1:7">
      <c r="A306" s="49" t="s">
        <v>590</v>
      </c>
      <c r="B306" s="50">
        <v>835239</v>
      </c>
      <c r="C306" s="52"/>
      <c r="D306" s="52"/>
      <c r="E306" s="52" t="s">
        <v>214</v>
      </c>
      <c r="F306" s="51" t="s">
        <v>257</v>
      </c>
      <c r="G306" s="53"/>
    </row>
    <row r="307" spans="1:7" s="65" customFormat="1">
      <c r="A307" s="60" t="s">
        <v>591</v>
      </c>
      <c r="B307" s="61">
        <v>32003</v>
      </c>
      <c r="C307" s="62" t="s">
        <v>496</v>
      </c>
      <c r="D307" s="62" t="s">
        <v>497</v>
      </c>
      <c r="E307" s="57" t="s">
        <v>214</v>
      </c>
      <c r="F307" s="63" t="s">
        <v>254</v>
      </c>
      <c r="G307" s="64"/>
    </row>
    <row r="308" spans="1:7">
      <c r="A308" s="49" t="s">
        <v>592</v>
      </c>
      <c r="B308" s="50" t="s">
        <v>593</v>
      </c>
      <c r="C308" s="52"/>
      <c r="D308" s="52"/>
      <c r="E308" s="52" t="s">
        <v>214</v>
      </c>
      <c r="F308" s="51" t="s">
        <v>254</v>
      </c>
      <c r="G308" s="53"/>
    </row>
    <row r="309" spans="1:7">
      <c r="A309" s="49" t="s">
        <v>594</v>
      </c>
      <c r="B309" s="50" t="s">
        <v>595</v>
      </c>
      <c r="C309" s="52"/>
      <c r="D309" s="52"/>
      <c r="E309" s="52" t="s">
        <v>214</v>
      </c>
      <c r="F309" s="51" t="s">
        <v>254</v>
      </c>
      <c r="G309" s="53"/>
    </row>
    <row r="310" spans="1:7">
      <c r="A310" s="49" t="s">
        <v>596</v>
      </c>
      <c r="B310" s="50" t="s">
        <v>597</v>
      </c>
      <c r="C310" s="52"/>
      <c r="D310" s="52"/>
      <c r="E310" s="52" t="s">
        <v>214</v>
      </c>
      <c r="F310" s="51" t="s">
        <v>254</v>
      </c>
      <c r="G310" s="53"/>
    </row>
    <row r="311" spans="1:7">
      <c r="A311" s="49" t="s">
        <v>598</v>
      </c>
      <c r="B311" s="50" t="s">
        <v>599</v>
      </c>
      <c r="C311" s="52"/>
      <c r="D311" s="52"/>
      <c r="E311" s="52" t="s">
        <v>214</v>
      </c>
      <c r="F311" s="51" t="s">
        <v>254</v>
      </c>
      <c r="G311" s="53"/>
    </row>
    <row r="312" spans="1:7">
      <c r="A312" s="49" t="s">
        <v>600</v>
      </c>
      <c r="B312" s="50" t="s">
        <v>601</v>
      </c>
      <c r="C312" s="52"/>
      <c r="D312" s="52"/>
      <c r="E312" s="59" t="s">
        <v>214</v>
      </c>
      <c r="F312" s="51" t="s">
        <v>254</v>
      </c>
      <c r="G312" s="51" t="s">
        <v>216</v>
      </c>
    </row>
    <row r="313" spans="1:7">
      <c r="A313" s="49" t="s">
        <v>602</v>
      </c>
      <c r="B313" s="50" t="s">
        <v>603</v>
      </c>
      <c r="C313" s="52"/>
      <c r="D313" s="52"/>
      <c r="E313" s="52" t="s">
        <v>214</v>
      </c>
      <c r="F313" s="51" t="s">
        <v>254</v>
      </c>
      <c r="G313" s="53"/>
    </row>
    <row r="314" spans="1:7">
      <c r="A314" s="49" t="s">
        <v>604</v>
      </c>
      <c r="B314" s="50" t="s">
        <v>601</v>
      </c>
      <c r="C314" s="52"/>
      <c r="D314" s="52"/>
      <c r="E314" s="52" t="s">
        <v>214</v>
      </c>
      <c r="F314" s="51" t="s">
        <v>254</v>
      </c>
      <c r="G314" s="53"/>
    </row>
    <row r="315" spans="1:7">
      <c r="A315" s="49" t="s">
        <v>605</v>
      </c>
      <c r="B315" s="50" t="s">
        <v>606</v>
      </c>
      <c r="C315" s="52"/>
      <c r="D315" s="52"/>
      <c r="E315" s="52" t="s">
        <v>214</v>
      </c>
      <c r="F315" s="51" t="s">
        <v>254</v>
      </c>
      <c r="G315" s="53"/>
    </row>
    <row r="316" spans="1:7">
      <c r="A316" s="49" t="s">
        <v>607</v>
      </c>
      <c r="B316" s="50" t="s">
        <v>608</v>
      </c>
      <c r="C316" s="52"/>
      <c r="D316" s="52"/>
      <c r="E316" s="52" t="s">
        <v>214</v>
      </c>
      <c r="F316" s="51" t="s">
        <v>254</v>
      </c>
      <c r="G316" s="53"/>
    </row>
    <row r="317" spans="1:7">
      <c r="A317" s="49" t="s">
        <v>609</v>
      </c>
      <c r="B317" s="50" t="s">
        <v>610</v>
      </c>
      <c r="C317" s="52"/>
      <c r="D317" s="52"/>
      <c r="E317" s="52" t="s">
        <v>214</v>
      </c>
      <c r="F317" s="51" t="s">
        <v>254</v>
      </c>
      <c r="G317" s="53"/>
    </row>
    <row r="318" spans="1:7">
      <c r="A318" s="49" t="s">
        <v>611</v>
      </c>
      <c r="B318" s="50" t="s">
        <v>612</v>
      </c>
      <c r="C318" s="52"/>
      <c r="D318" s="52"/>
      <c r="E318" s="52" t="s">
        <v>214</v>
      </c>
      <c r="F318" s="51" t="s">
        <v>254</v>
      </c>
      <c r="G318" s="53"/>
    </row>
    <row r="319" spans="1:7">
      <c r="A319" s="49" t="s">
        <v>613</v>
      </c>
      <c r="B319" s="50" t="s">
        <v>614</v>
      </c>
      <c r="C319" s="52"/>
      <c r="D319" s="52"/>
      <c r="E319" s="59" t="s">
        <v>214</v>
      </c>
      <c r="F319" s="51" t="s">
        <v>254</v>
      </c>
      <c r="G319" s="53"/>
    </row>
    <row r="320" spans="1:7">
      <c r="A320" s="49" t="s">
        <v>615</v>
      </c>
      <c r="B320" s="50" t="s">
        <v>616</v>
      </c>
      <c r="C320" s="52"/>
      <c r="D320" s="52"/>
      <c r="E320" s="52" t="s">
        <v>214</v>
      </c>
      <c r="F320" s="51" t="s">
        <v>254</v>
      </c>
      <c r="G320" s="53"/>
    </row>
    <row r="321" spans="1:24">
      <c r="A321" s="49" t="s">
        <v>617</v>
      </c>
      <c r="B321" s="50" t="s">
        <v>614</v>
      </c>
      <c r="C321" s="52"/>
      <c r="D321" s="52"/>
      <c r="E321" s="52" t="s">
        <v>214</v>
      </c>
      <c r="F321" s="51" t="s">
        <v>254</v>
      </c>
      <c r="G321" s="51" t="s">
        <v>216</v>
      </c>
    </row>
    <row r="322" spans="1:24">
      <c r="A322" s="49" t="s">
        <v>618</v>
      </c>
      <c r="B322" s="50" t="s">
        <v>211</v>
      </c>
      <c r="C322" s="50" t="s">
        <v>212</v>
      </c>
      <c r="D322" s="50" t="s">
        <v>213</v>
      </c>
      <c r="E322" s="52" t="s">
        <v>214</v>
      </c>
      <c r="F322" s="51" t="s">
        <v>215</v>
      </c>
      <c r="G322" s="53"/>
      <c r="X322" s="66"/>
    </row>
    <row r="323" spans="1:24">
      <c r="A323" s="49" t="s">
        <v>619</v>
      </c>
      <c r="B323" s="50" t="s">
        <v>620</v>
      </c>
      <c r="C323" s="52"/>
      <c r="D323" s="52"/>
      <c r="E323" s="52" t="s">
        <v>214</v>
      </c>
      <c r="F323" s="51" t="s">
        <v>227</v>
      </c>
      <c r="G323" s="53"/>
      <c r="X323" s="67"/>
    </row>
    <row r="324" spans="1:24">
      <c r="A324" s="49" t="s">
        <v>621</v>
      </c>
      <c r="B324" s="50">
        <v>35020</v>
      </c>
      <c r="C324" s="50" t="s">
        <v>488</v>
      </c>
      <c r="D324" s="50" t="s">
        <v>489</v>
      </c>
      <c r="E324" s="52" t="s">
        <v>288</v>
      </c>
      <c r="F324" s="51" t="s">
        <v>219</v>
      </c>
      <c r="G324" s="53"/>
      <c r="X324" s="67"/>
    </row>
    <row r="325" spans="1:24">
      <c r="A325" s="49" t="s">
        <v>622</v>
      </c>
      <c r="B325" s="50">
        <v>32291</v>
      </c>
      <c r="C325" s="50" t="s">
        <v>578</v>
      </c>
      <c r="D325" s="52"/>
      <c r="E325" s="52" t="s">
        <v>234</v>
      </c>
      <c r="F325" s="51" t="s">
        <v>222</v>
      </c>
      <c r="G325" s="53"/>
      <c r="X325" s="67"/>
    </row>
    <row r="326" spans="1:24">
      <c r="A326" s="49" t="s">
        <v>623</v>
      </c>
      <c r="B326" s="50">
        <v>32482</v>
      </c>
      <c r="C326" s="52"/>
      <c r="D326" s="52"/>
      <c r="E326" s="52" t="s">
        <v>234</v>
      </c>
      <c r="F326" s="51" t="s">
        <v>222</v>
      </c>
      <c r="G326" s="53"/>
      <c r="X326" s="67"/>
    </row>
    <row r="327" spans="1:24">
      <c r="A327" s="49" t="s">
        <v>624</v>
      </c>
      <c r="B327" s="50">
        <v>32294</v>
      </c>
      <c r="C327" s="50" t="s">
        <v>524</v>
      </c>
      <c r="D327" s="52"/>
      <c r="E327" s="52" t="s">
        <v>234</v>
      </c>
      <c r="F327" s="51" t="s">
        <v>222</v>
      </c>
      <c r="G327" s="53"/>
      <c r="X327" s="67"/>
    </row>
    <row r="328" spans="1:24">
      <c r="A328" s="49" t="s">
        <v>625</v>
      </c>
      <c r="B328" s="50">
        <v>835106</v>
      </c>
      <c r="C328" s="50" t="s">
        <v>255</v>
      </c>
      <c r="D328" s="50" t="s">
        <v>256</v>
      </c>
      <c r="E328" s="52" t="s">
        <v>288</v>
      </c>
      <c r="F328" s="51" t="s">
        <v>257</v>
      </c>
      <c r="G328" s="53"/>
      <c r="X328" s="67"/>
    </row>
    <row r="329" spans="1:24">
      <c r="A329" s="49" t="s">
        <v>626</v>
      </c>
      <c r="B329" s="50">
        <v>835223</v>
      </c>
      <c r="C329" s="52"/>
      <c r="D329" s="52"/>
      <c r="E329" s="52" t="s">
        <v>234</v>
      </c>
      <c r="F329" s="51" t="s">
        <v>257</v>
      </c>
      <c r="G329" s="53"/>
      <c r="X329" s="67"/>
    </row>
    <row r="330" spans="1:24">
      <c r="A330" s="49" t="s">
        <v>627</v>
      </c>
      <c r="B330" s="50">
        <v>835020</v>
      </c>
      <c r="C330" s="50" t="s">
        <v>506</v>
      </c>
      <c r="D330" s="50" t="s">
        <v>507</v>
      </c>
      <c r="E330" s="54" t="s">
        <v>234</v>
      </c>
      <c r="F330" s="51" t="s">
        <v>257</v>
      </c>
      <c r="G330" s="53"/>
      <c r="X330" s="67"/>
    </row>
    <row r="331" spans="1:24">
      <c r="A331" s="49" t="s">
        <v>628</v>
      </c>
      <c r="B331" s="50">
        <v>835241</v>
      </c>
      <c r="C331" s="52"/>
      <c r="D331" s="52"/>
      <c r="E331" s="52" t="s">
        <v>234</v>
      </c>
      <c r="F331" s="51" t="s">
        <v>257</v>
      </c>
      <c r="G331" s="53"/>
      <c r="X331" s="67"/>
    </row>
    <row r="332" spans="1:24">
      <c r="A332" s="49" t="s">
        <v>629</v>
      </c>
      <c r="B332" s="50">
        <v>832291</v>
      </c>
      <c r="C332" s="50" t="s">
        <v>283</v>
      </c>
      <c r="D332" s="50" t="s">
        <v>284</v>
      </c>
      <c r="E332" s="52" t="s">
        <v>234</v>
      </c>
      <c r="F332" s="51" t="s">
        <v>277</v>
      </c>
      <c r="G332" s="53"/>
      <c r="X332" s="67"/>
    </row>
    <row r="333" spans="1:24">
      <c r="A333" s="49" t="s">
        <v>630</v>
      </c>
      <c r="B333" s="50">
        <v>832471</v>
      </c>
      <c r="C333" s="52"/>
      <c r="D333" s="52"/>
      <c r="E333" s="52" t="s">
        <v>234</v>
      </c>
      <c r="F333" s="51" t="s">
        <v>277</v>
      </c>
      <c r="G333" s="53"/>
      <c r="X333" s="67"/>
    </row>
    <row r="334" spans="1:24">
      <c r="A334" s="49" t="s">
        <v>631</v>
      </c>
      <c r="B334" s="50">
        <v>832498</v>
      </c>
      <c r="C334" s="52"/>
      <c r="D334" s="52"/>
      <c r="E334" s="52" t="s">
        <v>234</v>
      </c>
      <c r="F334" s="51" t="s">
        <v>277</v>
      </c>
      <c r="G334" s="53"/>
      <c r="X334" s="67"/>
    </row>
    <row r="335" spans="1:24">
      <c r="A335" s="49" t="s">
        <v>632</v>
      </c>
      <c r="B335" s="50">
        <v>832480</v>
      </c>
      <c r="C335" s="52"/>
      <c r="D335" s="52"/>
      <c r="E335" s="59" t="s">
        <v>214</v>
      </c>
      <c r="F335" s="51" t="s">
        <v>277</v>
      </c>
      <c r="G335" s="51" t="s">
        <v>216</v>
      </c>
      <c r="L335" s="43">
        <v>120</v>
      </c>
      <c r="X335" s="67"/>
    </row>
    <row r="336" spans="1:24">
      <c r="A336" s="49" t="s">
        <v>633</v>
      </c>
      <c r="B336" s="50">
        <v>832438</v>
      </c>
      <c r="C336" s="52"/>
      <c r="D336" s="52"/>
      <c r="E336" s="52" t="s">
        <v>234</v>
      </c>
      <c r="F336" s="51" t="s">
        <v>277</v>
      </c>
      <c r="G336" s="53"/>
      <c r="L336" s="43">
        <v>177.06</v>
      </c>
      <c r="X336" s="67"/>
    </row>
    <row r="337" spans="1:24">
      <c r="A337" s="49" t="s">
        <v>634</v>
      </c>
      <c r="B337" s="50">
        <v>832480</v>
      </c>
      <c r="C337" s="52"/>
      <c r="D337" s="52"/>
      <c r="E337" s="52" t="s">
        <v>234</v>
      </c>
      <c r="F337" s="51" t="s">
        <v>277</v>
      </c>
      <c r="G337" s="53"/>
      <c r="L337" s="43">
        <f>+L335/L336</f>
        <v>0.67773636055574382</v>
      </c>
      <c r="X337" s="67"/>
    </row>
    <row r="338" spans="1:24">
      <c r="A338" s="49" t="s">
        <v>635</v>
      </c>
      <c r="B338" s="50">
        <v>832294</v>
      </c>
      <c r="C338" s="50" t="s">
        <v>361</v>
      </c>
      <c r="D338" s="52"/>
      <c r="E338" s="52" t="s">
        <v>234</v>
      </c>
      <c r="F338" s="51" t="s">
        <v>277</v>
      </c>
      <c r="G338" s="53"/>
      <c r="L338" s="43">
        <f>1-L337</f>
        <v>0.32226363944425618</v>
      </c>
      <c r="X338" s="67"/>
    </row>
    <row r="339" spans="1:24">
      <c r="A339" s="49" t="s">
        <v>636</v>
      </c>
      <c r="B339" s="50">
        <v>832481</v>
      </c>
      <c r="C339" s="52"/>
      <c r="D339" s="52"/>
      <c r="E339" s="52" t="s">
        <v>234</v>
      </c>
      <c r="F339" s="51" t="s">
        <v>277</v>
      </c>
      <c r="G339" s="53"/>
      <c r="L339" s="43">
        <f>+L336*0.67</f>
        <v>118.6302</v>
      </c>
      <c r="X339" s="67"/>
    </row>
    <row r="340" spans="1:24">
      <c r="A340" s="49" t="s">
        <v>637</v>
      </c>
      <c r="B340" s="50" t="s">
        <v>638</v>
      </c>
      <c r="C340" s="52"/>
      <c r="D340" s="52"/>
      <c r="E340" s="52" t="s">
        <v>234</v>
      </c>
      <c r="F340" s="51" t="s">
        <v>254</v>
      </c>
      <c r="G340" s="53"/>
      <c r="X340" s="67"/>
    </row>
    <row r="341" spans="1:24">
      <c r="A341" s="49" t="s">
        <v>639</v>
      </c>
      <c r="B341" s="50" t="s">
        <v>640</v>
      </c>
      <c r="C341" s="52"/>
      <c r="D341" s="52"/>
      <c r="E341" s="59" t="s">
        <v>214</v>
      </c>
      <c r="F341" s="51" t="s">
        <v>254</v>
      </c>
      <c r="G341" s="51" t="s">
        <v>216</v>
      </c>
      <c r="X341" s="67"/>
    </row>
    <row r="342" spans="1:24">
      <c r="A342" s="49" t="s">
        <v>641</v>
      </c>
      <c r="B342" s="50" t="s">
        <v>640</v>
      </c>
      <c r="C342" s="52"/>
      <c r="D342" s="52"/>
      <c r="E342" s="52" t="s">
        <v>234</v>
      </c>
      <c r="F342" s="51" t="s">
        <v>254</v>
      </c>
      <c r="G342" s="53"/>
      <c r="X342" s="67"/>
    </row>
    <row r="343" spans="1:24">
      <c r="A343" s="49" t="s">
        <v>642</v>
      </c>
      <c r="B343" s="50" t="s">
        <v>643</v>
      </c>
      <c r="C343" s="52"/>
      <c r="D343" s="52"/>
      <c r="E343" s="52" t="s">
        <v>234</v>
      </c>
      <c r="F343" s="51" t="s">
        <v>254</v>
      </c>
      <c r="G343" s="53"/>
      <c r="X343" s="67"/>
    </row>
    <row r="344" spans="1:24">
      <c r="A344" s="49" t="s">
        <v>644</v>
      </c>
      <c r="B344" s="50" t="s">
        <v>645</v>
      </c>
      <c r="C344" s="52"/>
      <c r="D344" s="52"/>
      <c r="E344" s="52" t="s">
        <v>234</v>
      </c>
      <c r="F344" s="51" t="s">
        <v>254</v>
      </c>
      <c r="G344" s="53"/>
    </row>
    <row r="345" spans="1:24">
      <c r="A345" s="49" t="s">
        <v>646</v>
      </c>
      <c r="B345" s="50" t="s">
        <v>647</v>
      </c>
      <c r="C345" s="52"/>
      <c r="D345" s="52"/>
      <c r="E345" s="52" t="s">
        <v>234</v>
      </c>
      <c r="F345" s="51" t="s">
        <v>254</v>
      </c>
      <c r="G345" s="53"/>
    </row>
    <row r="346" spans="1:24">
      <c r="A346" s="49" t="s">
        <v>648</v>
      </c>
      <c r="B346" s="50">
        <v>835237</v>
      </c>
      <c r="C346" s="52"/>
      <c r="D346" s="52"/>
      <c r="E346" s="52" t="s">
        <v>214</v>
      </c>
      <c r="F346" s="51" t="s">
        <v>257</v>
      </c>
      <c r="G346" s="53"/>
    </row>
    <row r="347" spans="1:24">
      <c r="A347" s="49" t="s">
        <v>649</v>
      </c>
      <c r="B347" s="50">
        <v>835238</v>
      </c>
      <c r="C347" s="52"/>
      <c r="D347" s="52"/>
      <c r="E347" s="52" t="s">
        <v>234</v>
      </c>
      <c r="F347" s="51" t="s">
        <v>257</v>
      </c>
      <c r="G347" s="53"/>
    </row>
    <row r="348" spans="1:24">
      <c r="A348" s="49" t="s">
        <v>650</v>
      </c>
      <c r="B348" s="50" t="s">
        <v>651</v>
      </c>
      <c r="C348" s="52"/>
      <c r="D348" s="52"/>
      <c r="E348" s="52" t="s">
        <v>234</v>
      </c>
      <c r="F348" s="51" t="s">
        <v>254</v>
      </c>
      <c r="G348" s="53"/>
    </row>
    <row r="350" spans="1:24">
      <c r="E350" s="69" t="s">
        <v>214</v>
      </c>
      <c r="F350" s="70" t="s">
        <v>652</v>
      </c>
    </row>
    <row r="351" spans="1:24">
      <c r="E351" s="69" t="s">
        <v>234</v>
      </c>
      <c r="F351" s="70" t="s">
        <v>653</v>
      </c>
    </row>
  </sheetData>
  <phoneticPr fontId="6" type="noConversion"/>
  <pageMargins left="0.75" right="0.75" top="1" bottom="1" header="0.5" footer="0.5"/>
  <pageSetup scale="57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08"/>
  <sheetViews>
    <sheetView tabSelected="1" topLeftCell="K1" workbookViewId="0">
      <selection activeCell="Q1" sqref="Q1"/>
    </sheetView>
  </sheetViews>
  <sheetFormatPr baseColWidth="10" defaultColWidth="11.42578125" defaultRowHeight="12.75"/>
  <cols>
    <col min="1" max="1" width="10.5703125" style="40" bestFit="1" customWidth="1"/>
    <col min="2" max="2" width="10" style="40" bestFit="1" customWidth="1"/>
    <col min="3" max="3" width="11.140625" style="2" customWidth="1"/>
    <col min="4" max="4" width="13.5703125" style="40" bestFit="1" customWidth="1"/>
    <col min="5" max="5" width="13.5703125" style="40" customWidth="1"/>
    <col min="6" max="6" width="11.42578125" style="2" customWidth="1"/>
    <col min="7" max="7" width="11.42578125" style="40" customWidth="1"/>
    <col min="8" max="10" width="11.42578125" style="2" customWidth="1"/>
    <col min="11" max="11" width="13.85546875" style="2" bestFit="1" customWidth="1"/>
    <col min="12" max="16384" width="11.42578125" style="2"/>
  </cols>
  <sheetData>
    <row r="1" spans="1:15" ht="13.5" thickBot="1">
      <c r="A1" s="141" t="s">
        <v>0</v>
      </c>
      <c r="B1" s="142"/>
      <c r="C1" s="1" t="s">
        <v>1</v>
      </c>
      <c r="D1" s="1" t="s">
        <v>2</v>
      </c>
      <c r="E1" s="1" t="s">
        <v>2</v>
      </c>
      <c r="F1" s="1" t="s">
        <v>3</v>
      </c>
      <c r="G1" s="1" t="s">
        <v>4</v>
      </c>
      <c r="H1" s="1" t="s">
        <v>5</v>
      </c>
      <c r="I1" s="143" t="s">
        <v>6</v>
      </c>
      <c r="J1" s="144"/>
      <c r="K1" s="145"/>
      <c r="L1" s="1" t="s">
        <v>7</v>
      </c>
      <c r="M1" s="1" t="s">
        <v>8</v>
      </c>
    </row>
    <row r="2" spans="1:15" ht="13.5" thickBot="1">
      <c r="A2" s="3" t="s">
        <v>9</v>
      </c>
      <c r="B2" s="4" t="s">
        <v>10</v>
      </c>
      <c r="C2" s="5"/>
      <c r="D2" s="5" t="s">
        <v>11</v>
      </c>
      <c r="E2" s="5" t="s">
        <v>12</v>
      </c>
      <c r="F2" s="6"/>
      <c r="G2" s="6"/>
      <c r="H2" s="6"/>
      <c r="I2" s="7" t="s">
        <v>13</v>
      </c>
      <c r="J2" s="8" t="s">
        <v>14</v>
      </c>
      <c r="K2" s="7" t="s">
        <v>15</v>
      </c>
      <c r="L2" s="6" t="s">
        <v>14</v>
      </c>
      <c r="M2" s="6"/>
      <c r="N2" s="2" t="s">
        <v>1498</v>
      </c>
      <c r="O2" s="2" t="s">
        <v>1499</v>
      </c>
    </row>
    <row r="3" spans="1:15">
      <c r="A3" s="9" t="s">
        <v>16</v>
      </c>
      <c r="B3" s="10"/>
      <c r="C3" s="11">
        <v>9195109</v>
      </c>
      <c r="D3" s="12"/>
      <c r="E3" s="12"/>
      <c r="F3" s="12"/>
      <c r="G3" s="12"/>
      <c r="H3" s="13"/>
      <c r="I3" s="14"/>
      <c r="J3" s="15"/>
      <c r="K3" s="16"/>
      <c r="L3" s="13"/>
      <c r="M3" s="13"/>
    </row>
    <row r="4" spans="1:15">
      <c r="A4" s="17" t="s">
        <v>16</v>
      </c>
      <c r="B4" s="18"/>
      <c r="C4" s="19">
        <v>9199038</v>
      </c>
      <c r="D4" s="20"/>
      <c r="E4" s="20"/>
      <c r="F4" s="20"/>
      <c r="G4" s="20"/>
      <c r="H4" s="21"/>
      <c r="I4" s="22"/>
      <c r="J4" s="23"/>
      <c r="K4" s="24"/>
      <c r="L4" s="21" t="s">
        <v>17</v>
      </c>
      <c r="M4" s="21" t="s">
        <v>18</v>
      </c>
    </row>
    <row r="5" spans="1:15">
      <c r="A5" s="17" t="s">
        <v>16</v>
      </c>
      <c r="B5" s="18"/>
      <c r="C5" s="25">
        <v>93206675</v>
      </c>
      <c r="D5" s="20"/>
      <c r="E5" s="20"/>
      <c r="F5" s="20"/>
      <c r="G5" s="20"/>
      <c r="H5" s="21"/>
      <c r="I5" s="22"/>
      <c r="J5" s="23"/>
      <c r="K5" s="24"/>
      <c r="L5" s="21" t="s">
        <v>19</v>
      </c>
      <c r="M5" s="21" t="s">
        <v>20</v>
      </c>
    </row>
    <row r="6" spans="1:15">
      <c r="A6" s="17" t="s">
        <v>16</v>
      </c>
      <c r="B6" s="18"/>
      <c r="C6" s="25">
        <v>5614285</v>
      </c>
      <c r="D6" s="20" t="s">
        <v>21</v>
      </c>
      <c r="E6" s="20"/>
      <c r="F6" s="20">
        <v>33521</v>
      </c>
      <c r="G6" s="20">
        <v>3924</v>
      </c>
      <c r="H6" s="21"/>
      <c r="I6" s="22"/>
      <c r="J6" s="23"/>
      <c r="K6" s="24"/>
      <c r="L6" s="21" t="s">
        <v>22</v>
      </c>
      <c r="M6" s="21"/>
    </row>
    <row r="7" spans="1:15">
      <c r="A7" s="17" t="s">
        <v>23</v>
      </c>
      <c r="B7" s="26" t="s">
        <v>24</v>
      </c>
      <c r="C7" s="20"/>
      <c r="D7" s="20"/>
      <c r="E7" s="20"/>
      <c r="F7" s="20">
        <v>235216</v>
      </c>
      <c r="G7" s="20">
        <v>5184</v>
      </c>
      <c r="H7" s="21" t="s">
        <v>25</v>
      </c>
      <c r="I7" s="22"/>
      <c r="J7" s="23"/>
      <c r="K7" s="24"/>
      <c r="L7" s="21" t="s">
        <v>19</v>
      </c>
      <c r="M7" s="21" t="s">
        <v>18</v>
      </c>
      <c r="N7" s="2" t="s">
        <v>1491</v>
      </c>
    </row>
    <row r="8" spans="1:15">
      <c r="A8" s="17" t="s">
        <v>23</v>
      </c>
      <c r="B8" s="26" t="s">
        <v>26</v>
      </c>
      <c r="C8" s="27">
        <v>9195166</v>
      </c>
      <c r="D8" s="20"/>
      <c r="E8" s="20"/>
      <c r="F8" s="20">
        <v>23521</v>
      </c>
      <c r="G8" s="20">
        <v>3923</v>
      </c>
      <c r="H8" s="21"/>
      <c r="I8" s="22" t="s">
        <v>27</v>
      </c>
      <c r="J8" s="23" t="s">
        <v>28</v>
      </c>
      <c r="K8" s="24">
        <v>3344</v>
      </c>
      <c r="L8" s="21" t="s">
        <v>22</v>
      </c>
      <c r="M8" s="21" t="s">
        <v>20</v>
      </c>
      <c r="N8" s="2" t="s">
        <v>1490</v>
      </c>
    </row>
    <row r="9" spans="1:15">
      <c r="A9" s="17" t="s">
        <v>23</v>
      </c>
      <c r="B9" s="26"/>
      <c r="C9" s="27">
        <v>25162556</v>
      </c>
      <c r="D9" s="20" t="s">
        <v>29</v>
      </c>
      <c r="E9" s="20">
        <f>+VLOOKUP(D9,'[1]Total by Long #'!$C$5:$D$168,2,FALSE)</f>
        <v>89017883</v>
      </c>
      <c r="F9" s="20">
        <v>312216</v>
      </c>
      <c r="G9" s="20" t="s">
        <v>30</v>
      </c>
      <c r="H9" s="21"/>
      <c r="I9" s="22"/>
      <c r="J9" s="23"/>
      <c r="K9" s="24"/>
      <c r="L9" s="21"/>
      <c r="M9" s="21"/>
    </row>
    <row r="10" spans="1:15">
      <c r="A10" s="17" t="s">
        <v>23</v>
      </c>
      <c r="B10" s="26"/>
      <c r="C10" s="27">
        <v>5614106</v>
      </c>
      <c r="D10" s="20" t="s">
        <v>31</v>
      </c>
      <c r="E10" s="20"/>
      <c r="F10" s="20">
        <v>33521</v>
      </c>
      <c r="G10" s="20">
        <v>3926</v>
      </c>
      <c r="H10" s="21" t="s">
        <v>32</v>
      </c>
      <c r="I10" s="22"/>
      <c r="J10" s="23"/>
      <c r="K10" s="24"/>
      <c r="L10" s="21"/>
      <c r="M10" s="21"/>
    </row>
    <row r="11" spans="1:15">
      <c r="A11" s="17" t="s">
        <v>23</v>
      </c>
      <c r="B11" s="26" t="s">
        <v>26</v>
      </c>
      <c r="C11" s="20">
        <v>30576987</v>
      </c>
      <c r="D11" s="20"/>
      <c r="E11" s="20"/>
      <c r="F11" s="20">
        <v>23521</v>
      </c>
      <c r="G11" s="20">
        <v>3923</v>
      </c>
      <c r="H11" s="21"/>
      <c r="I11" s="22" t="s">
        <v>33</v>
      </c>
      <c r="J11" s="23"/>
      <c r="K11" s="24">
        <v>3071</v>
      </c>
      <c r="L11" s="21"/>
      <c r="M11" s="21"/>
      <c r="N11" s="2" t="s">
        <v>1490</v>
      </c>
    </row>
    <row r="12" spans="1:15">
      <c r="A12" s="17" t="s">
        <v>23</v>
      </c>
      <c r="B12" s="26" t="s">
        <v>26</v>
      </c>
      <c r="C12" s="20">
        <v>30520360</v>
      </c>
      <c r="D12" s="20"/>
      <c r="E12" s="20"/>
      <c r="F12" s="20">
        <v>23521</v>
      </c>
      <c r="G12" s="20">
        <v>3923</v>
      </c>
      <c r="H12" s="21"/>
      <c r="I12" s="22" t="s">
        <v>34</v>
      </c>
      <c r="J12" s="23" t="s">
        <v>35</v>
      </c>
      <c r="K12" s="24">
        <v>3034</v>
      </c>
      <c r="L12" s="21"/>
      <c r="M12" s="21"/>
      <c r="N12" s="2" t="s">
        <v>1490</v>
      </c>
    </row>
    <row r="13" spans="1:15">
      <c r="A13" s="17" t="s">
        <v>23</v>
      </c>
      <c r="B13" s="26" t="s">
        <v>26</v>
      </c>
      <c r="C13" s="20">
        <v>30570562</v>
      </c>
      <c r="D13" s="20"/>
      <c r="E13" s="20"/>
      <c r="F13" s="20">
        <v>23521</v>
      </c>
      <c r="G13" s="20">
        <v>3923</v>
      </c>
      <c r="H13" s="21"/>
      <c r="I13" s="22"/>
      <c r="J13" s="23" t="s">
        <v>36</v>
      </c>
      <c r="K13" s="24"/>
      <c r="L13" s="21"/>
      <c r="M13" s="21"/>
      <c r="N13" s="2" t="s">
        <v>1490</v>
      </c>
    </row>
    <row r="14" spans="1:15">
      <c r="A14" s="17" t="s">
        <v>23</v>
      </c>
      <c r="B14" s="26" t="s">
        <v>37</v>
      </c>
      <c r="C14" s="20">
        <v>5613100</v>
      </c>
      <c r="D14" s="20"/>
      <c r="E14" s="20"/>
      <c r="F14" s="20">
        <v>23521</v>
      </c>
      <c r="G14" s="20">
        <v>3924</v>
      </c>
      <c r="H14" s="21" t="s">
        <v>25</v>
      </c>
      <c r="I14" s="22" t="s">
        <v>38</v>
      </c>
      <c r="J14" s="23"/>
      <c r="K14" s="24">
        <v>3071</v>
      </c>
      <c r="L14" s="21"/>
      <c r="M14" s="21"/>
    </row>
    <row r="15" spans="1:15">
      <c r="A15" s="17" t="s">
        <v>23</v>
      </c>
      <c r="B15" s="26" t="s">
        <v>37</v>
      </c>
      <c r="C15" s="27">
        <v>5613522</v>
      </c>
      <c r="D15" s="20" t="s">
        <v>39</v>
      </c>
      <c r="E15" s="20"/>
      <c r="F15" s="20">
        <v>22721</v>
      </c>
      <c r="G15" s="20">
        <v>64</v>
      </c>
      <c r="H15" s="21" t="s">
        <v>40</v>
      </c>
      <c r="I15" s="28"/>
      <c r="J15" s="23"/>
      <c r="K15" s="24"/>
      <c r="L15" s="21"/>
      <c r="M15" s="21"/>
      <c r="O15" s="2" t="s">
        <v>1500</v>
      </c>
    </row>
    <row r="16" spans="1:15">
      <c r="A16" s="17" t="s">
        <v>23</v>
      </c>
      <c r="B16" s="26" t="s">
        <v>37</v>
      </c>
      <c r="C16" s="20">
        <v>91176020</v>
      </c>
      <c r="D16" s="20"/>
      <c r="E16" s="20"/>
      <c r="F16" s="20">
        <v>23521</v>
      </c>
      <c r="G16" s="20">
        <v>3924</v>
      </c>
      <c r="H16" s="21" t="s">
        <v>25</v>
      </c>
      <c r="I16" s="22"/>
      <c r="J16" s="23"/>
      <c r="K16" s="24"/>
      <c r="L16" s="21"/>
      <c r="M16" s="21"/>
    </row>
    <row r="17" spans="1:15">
      <c r="A17" s="17" t="s">
        <v>41</v>
      </c>
      <c r="B17" s="18"/>
      <c r="C17" s="20"/>
      <c r="D17" s="20"/>
      <c r="E17" s="20"/>
      <c r="F17" s="20"/>
      <c r="G17" s="20"/>
      <c r="H17" s="21"/>
      <c r="I17" s="22"/>
      <c r="J17" s="23"/>
      <c r="K17" s="24"/>
      <c r="L17" s="21"/>
      <c r="M17" s="21"/>
    </row>
    <row r="18" spans="1:15">
      <c r="A18" s="28" t="s">
        <v>42</v>
      </c>
      <c r="B18" s="26"/>
      <c r="C18" s="27">
        <v>25332828</v>
      </c>
      <c r="D18" s="20">
        <v>14</v>
      </c>
      <c r="E18" s="20"/>
      <c r="F18" s="20"/>
      <c r="G18" s="20">
        <v>605</v>
      </c>
      <c r="H18" s="21"/>
      <c r="I18" s="22"/>
      <c r="J18" s="23"/>
      <c r="K18" s="24"/>
      <c r="L18" s="21" t="s">
        <v>43</v>
      </c>
      <c r="M18" s="21" t="s">
        <v>44</v>
      </c>
    </row>
    <row r="19" spans="1:15">
      <c r="A19" s="17" t="s">
        <v>45</v>
      </c>
      <c r="B19" s="18"/>
      <c r="C19" s="20"/>
      <c r="D19" s="20" t="s">
        <v>46</v>
      </c>
      <c r="E19" s="20"/>
      <c r="F19" s="20">
        <v>22722</v>
      </c>
      <c r="G19" s="20">
        <v>63</v>
      </c>
      <c r="H19" s="21" t="s">
        <v>47</v>
      </c>
      <c r="I19" s="22"/>
      <c r="J19" s="23"/>
      <c r="K19" s="24"/>
      <c r="L19" s="21"/>
      <c r="M19" s="21"/>
    </row>
    <row r="20" spans="1:15">
      <c r="A20" s="28" t="s">
        <v>48</v>
      </c>
      <c r="B20" s="26" t="s">
        <v>49</v>
      </c>
      <c r="C20" s="20"/>
      <c r="D20" s="20" t="s">
        <v>49</v>
      </c>
      <c r="E20" s="20"/>
      <c r="F20" s="20" t="s">
        <v>50</v>
      </c>
      <c r="G20" s="20">
        <v>275</v>
      </c>
      <c r="H20" s="21" t="s">
        <v>51</v>
      </c>
      <c r="I20" s="22"/>
      <c r="J20" s="23"/>
      <c r="K20" s="24"/>
      <c r="L20" s="21"/>
      <c r="M20" s="21" t="s">
        <v>52</v>
      </c>
      <c r="N20" s="2" t="s">
        <v>1486</v>
      </c>
    </row>
    <row r="21" spans="1:15">
      <c r="A21" s="17" t="s">
        <v>53</v>
      </c>
      <c r="B21" s="18"/>
      <c r="C21" s="20"/>
      <c r="D21" s="20" t="s">
        <v>54</v>
      </c>
      <c r="E21" s="20"/>
      <c r="F21" s="20">
        <v>22742</v>
      </c>
      <c r="G21" s="20">
        <v>65</v>
      </c>
      <c r="H21" s="21" t="s">
        <v>55</v>
      </c>
      <c r="I21" s="22"/>
      <c r="J21" s="23"/>
      <c r="K21" s="24"/>
      <c r="L21" s="21"/>
      <c r="M21" s="21"/>
    </row>
    <row r="22" spans="1:15">
      <c r="A22" s="28" t="s">
        <v>56</v>
      </c>
      <c r="B22" s="26"/>
      <c r="C22" s="20"/>
      <c r="D22" s="20" t="s">
        <v>57</v>
      </c>
      <c r="E22" s="20"/>
      <c r="F22" s="20">
        <v>22752</v>
      </c>
      <c r="G22" s="20">
        <v>66</v>
      </c>
      <c r="H22" s="21" t="s">
        <v>58</v>
      </c>
      <c r="I22" s="22"/>
      <c r="J22" s="23"/>
      <c r="K22" s="24"/>
      <c r="L22" s="21"/>
      <c r="M22" s="21"/>
      <c r="O22" s="2" t="s">
        <v>1501</v>
      </c>
    </row>
    <row r="23" spans="1:15">
      <c r="A23" s="17" t="s">
        <v>59</v>
      </c>
      <c r="B23" s="26" t="s">
        <v>60</v>
      </c>
      <c r="C23" s="20"/>
      <c r="D23" s="20" t="s">
        <v>60</v>
      </c>
      <c r="E23" s="20"/>
      <c r="F23" s="20">
        <v>22252</v>
      </c>
      <c r="G23" s="20">
        <v>26</v>
      </c>
      <c r="H23" s="21" t="s">
        <v>61</v>
      </c>
      <c r="I23" s="22"/>
      <c r="J23" s="23"/>
      <c r="K23" s="24"/>
      <c r="L23" s="21"/>
      <c r="M23" s="21"/>
      <c r="N23" s="2" t="s">
        <v>1487</v>
      </c>
    </row>
    <row r="24" spans="1:15">
      <c r="A24" s="17" t="s">
        <v>59</v>
      </c>
      <c r="B24" s="26" t="s">
        <v>60</v>
      </c>
      <c r="C24" s="20">
        <v>25164640</v>
      </c>
      <c r="D24" s="20">
        <v>2</v>
      </c>
      <c r="E24" s="20"/>
      <c r="F24" s="20"/>
      <c r="G24" s="20">
        <v>25</v>
      </c>
      <c r="H24" s="21"/>
      <c r="I24" s="22"/>
      <c r="J24" s="23"/>
      <c r="K24" s="24"/>
      <c r="L24" s="21"/>
      <c r="M24" s="21"/>
      <c r="N24" s="2" t="s">
        <v>1487</v>
      </c>
    </row>
    <row r="25" spans="1:15">
      <c r="A25" s="17" t="s">
        <v>62</v>
      </c>
      <c r="B25" s="26" t="s">
        <v>63</v>
      </c>
      <c r="C25" s="20"/>
      <c r="D25" s="20" t="s">
        <v>63</v>
      </c>
      <c r="E25" s="20"/>
      <c r="F25" s="20">
        <v>32221</v>
      </c>
      <c r="G25" s="20">
        <v>103</v>
      </c>
      <c r="H25" s="21" t="s">
        <v>64</v>
      </c>
      <c r="I25" s="22"/>
      <c r="J25" s="23"/>
      <c r="K25" s="24"/>
      <c r="L25" s="21"/>
      <c r="M25" s="21"/>
      <c r="N25" s="2" t="s">
        <v>1492</v>
      </c>
    </row>
    <row r="26" spans="1:15">
      <c r="A26" s="17" t="s">
        <v>62</v>
      </c>
      <c r="B26" s="26" t="s">
        <v>63</v>
      </c>
      <c r="C26" s="20">
        <v>25164640</v>
      </c>
      <c r="D26" s="20">
        <v>2</v>
      </c>
      <c r="E26" s="20"/>
      <c r="F26" s="20"/>
      <c r="G26" s="20">
        <v>25</v>
      </c>
      <c r="H26" s="21"/>
      <c r="I26" s="22"/>
      <c r="J26" s="23"/>
      <c r="K26" s="24"/>
      <c r="L26" s="21"/>
      <c r="M26" s="21"/>
      <c r="N26" s="2" t="s">
        <v>1492</v>
      </c>
    </row>
    <row r="27" spans="1:15">
      <c r="A27" s="17" t="s">
        <v>62</v>
      </c>
      <c r="B27" s="26" t="s">
        <v>63</v>
      </c>
      <c r="C27" s="20">
        <v>5613325</v>
      </c>
      <c r="D27" s="20" t="s">
        <v>65</v>
      </c>
      <c r="E27" s="20"/>
      <c r="F27" s="20">
        <v>32221</v>
      </c>
      <c r="G27" s="20">
        <v>25</v>
      </c>
      <c r="H27" s="21" t="s">
        <v>64</v>
      </c>
      <c r="I27" s="22"/>
      <c r="J27" s="23"/>
      <c r="K27" s="24"/>
      <c r="L27" s="21"/>
      <c r="M27" s="21"/>
      <c r="N27" s="2" t="s">
        <v>1492</v>
      </c>
    </row>
    <row r="28" spans="1:15">
      <c r="A28" s="17" t="s">
        <v>62</v>
      </c>
      <c r="B28" s="26" t="s">
        <v>63</v>
      </c>
      <c r="C28" s="27">
        <v>5614155</v>
      </c>
      <c r="D28" s="20" t="s">
        <v>66</v>
      </c>
      <c r="E28" s="20"/>
      <c r="F28" s="20">
        <v>21341</v>
      </c>
      <c r="G28" s="20">
        <v>5245</v>
      </c>
      <c r="H28" s="20" t="s">
        <v>67</v>
      </c>
      <c r="I28" s="22"/>
      <c r="J28" s="23"/>
      <c r="K28" s="24"/>
      <c r="L28" s="21"/>
      <c r="M28" s="21"/>
      <c r="N28" s="2" t="s">
        <v>1492</v>
      </c>
    </row>
    <row r="29" spans="1:15">
      <c r="A29" s="17" t="s">
        <v>62</v>
      </c>
      <c r="B29" s="26" t="s">
        <v>68</v>
      </c>
      <c r="C29" s="20" t="s">
        <v>50</v>
      </c>
      <c r="D29" s="20" t="s">
        <v>68</v>
      </c>
      <c r="E29" s="20"/>
      <c r="F29" s="20">
        <v>32221</v>
      </c>
      <c r="G29" s="20">
        <v>25</v>
      </c>
      <c r="H29" s="20" t="s">
        <v>69</v>
      </c>
      <c r="I29" s="22" t="s">
        <v>70</v>
      </c>
      <c r="J29" s="23"/>
      <c r="K29" s="24">
        <v>3018</v>
      </c>
      <c r="L29" s="21" t="s">
        <v>71</v>
      </c>
      <c r="M29" s="21" t="s">
        <v>72</v>
      </c>
      <c r="N29" s="2" t="s">
        <v>1488</v>
      </c>
    </row>
    <row r="30" spans="1:15">
      <c r="A30" s="17" t="s">
        <v>62</v>
      </c>
      <c r="B30" s="26" t="s">
        <v>68</v>
      </c>
      <c r="C30" s="20">
        <v>25162556</v>
      </c>
      <c r="D30" s="20" t="s">
        <v>29</v>
      </c>
      <c r="E30" s="20">
        <f>+VLOOKUP(D30,'[1]Total by Long #'!$C$5:$D$168,2,FALSE)</f>
        <v>89017883</v>
      </c>
      <c r="F30" s="20">
        <v>312216</v>
      </c>
      <c r="G30" s="20" t="s">
        <v>30</v>
      </c>
      <c r="H30" s="21"/>
      <c r="I30" s="22" t="s">
        <v>73</v>
      </c>
      <c r="J30" s="23"/>
      <c r="K30" s="24">
        <v>3018</v>
      </c>
      <c r="L30" s="21" t="s">
        <v>74</v>
      </c>
      <c r="M30" s="21" t="s">
        <v>75</v>
      </c>
      <c r="N30" s="2" t="s">
        <v>1488</v>
      </c>
    </row>
    <row r="31" spans="1:15">
      <c r="A31" s="29" t="s">
        <v>62</v>
      </c>
      <c r="B31" s="26" t="s">
        <v>68</v>
      </c>
      <c r="C31" s="20">
        <v>25332827</v>
      </c>
      <c r="D31" s="20">
        <v>12</v>
      </c>
      <c r="E31" s="20"/>
      <c r="F31" s="20"/>
      <c r="G31" s="20">
        <v>605</v>
      </c>
      <c r="H31" s="21"/>
      <c r="I31" s="22" t="s">
        <v>76</v>
      </c>
      <c r="J31" s="23"/>
      <c r="K31" s="24"/>
      <c r="L31" s="21"/>
      <c r="M31" s="21"/>
      <c r="N31" s="2" t="s">
        <v>1488</v>
      </c>
    </row>
    <row r="32" spans="1:15">
      <c r="A32" s="28" t="s">
        <v>62</v>
      </c>
      <c r="B32" s="26" t="s">
        <v>68</v>
      </c>
      <c r="C32" s="20">
        <v>88892834</v>
      </c>
      <c r="D32" s="20" t="s">
        <v>77</v>
      </c>
      <c r="E32" s="20"/>
      <c r="F32" s="20"/>
      <c r="G32" s="20" t="s">
        <v>78</v>
      </c>
      <c r="H32" s="21"/>
      <c r="I32" s="22"/>
      <c r="J32" s="23"/>
      <c r="K32" s="24"/>
      <c r="L32" s="21"/>
      <c r="M32" s="21"/>
      <c r="N32" s="2" t="s">
        <v>1488</v>
      </c>
    </row>
    <row r="33" spans="1:14">
      <c r="A33" s="28" t="s">
        <v>79</v>
      </c>
      <c r="B33" s="26" t="s">
        <v>80</v>
      </c>
      <c r="C33" s="20"/>
      <c r="D33" s="20" t="s">
        <v>80</v>
      </c>
      <c r="E33" s="20"/>
      <c r="F33" s="20">
        <v>22251</v>
      </c>
      <c r="G33" s="20">
        <v>145</v>
      </c>
      <c r="H33" s="21" t="s">
        <v>81</v>
      </c>
      <c r="I33" s="22" t="s">
        <v>82</v>
      </c>
      <c r="J33" s="23"/>
      <c r="K33" s="24">
        <v>3025</v>
      </c>
      <c r="L33" s="21" t="s">
        <v>74</v>
      </c>
      <c r="M33" s="21" t="s">
        <v>75</v>
      </c>
      <c r="N33" s="2" t="s">
        <v>1487</v>
      </c>
    </row>
    <row r="34" spans="1:14">
      <c r="A34" s="28" t="s">
        <v>79</v>
      </c>
      <c r="B34" s="26" t="s">
        <v>80</v>
      </c>
      <c r="C34" s="20">
        <v>5614275</v>
      </c>
      <c r="D34" s="20" t="s">
        <v>83</v>
      </c>
      <c r="E34" s="20"/>
      <c r="F34" s="20">
        <v>32241</v>
      </c>
      <c r="G34" s="20">
        <v>26</v>
      </c>
      <c r="H34" s="21" t="s">
        <v>84</v>
      </c>
      <c r="I34" s="22"/>
      <c r="J34" s="23"/>
      <c r="K34" s="24"/>
      <c r="L34" s="21" t="s">
        <v>85</v>
      </c>
      <c r="M34" s="21" t="s">
        <v>86</v>
      </c>
      <c r="N34" s="2" t="s">
        <v>1487</v>
      </c>
    </row>
    <row r="35" spans="1:14">
      <c r="A35" s="28" t="s">
        <v>79</v>
      </c>
      <c r="B35" s="26" t="s">
        <v>80</v>
      </c>
      <c r="C35" s="20"/>
      <c r="D35" s="20"/>
      <c r="E35" s="20"/>
      <c r="F35" s="20"/>
      <c r="G35" s="20"/>
      <c r="H35" s="21"/>
      <c r="I35" s="22"/>
      <c r="J35" s="23"/>
      <c r="K35" s="24"/>
      <c r="L35" s="21" t="s">
        <v>87</v>
      </c>
      <c r="M35" s="21" t="s">
        <v>88</v>
      </c>
      <c r="N35" s="2" t="s">
        <v>1487</v>
      </c>
    </row>
    <row r="36" spans="1:14">
      <c r="A36" s="28" t="s">
        <v>89</v>
      </c>
      <c r="B36" s="26" t="s">
        <v>90</v>
      </c>
      <c r="C36" s="20"/>
      <c r="D36" s="20" t="s">
        <v>90</v>
      </c>
      <c r="E36" s="20"/>
      <c r="F36" s="20">
        <v>23511</v>
      </c>
      <c r="G36" s="20">
        <v>3922</v>
      </c>
      <c r="H36" s="21"/>
      <c r="I36" s="22" t="s">
        <v>91</v>
      </c>
      <c r="J36" s="23" t="s">
        <v>92</v>
      </c>
      <c r="K36" s="24">
        <v>3344</v>
      </c>
      <c r="L36" s="21"/>
      <c r="M36" s="21"/>
      <c r="N36" s="2" t="s">
        <v>1489</v>
      </c>
    </row>
    <row r="37" spans="1:14">
      <c r="A37" s="28" t="s">
        <v>93</v>
      </c>
      <c r="B37" s="26"/>
      <c r="C37" s="20"/>
      <c r="D37" s="20" t="s">
        <v>31</v>
      </c>
      <c r="E37" s="20"/>
      <c r="F37" s="20">
        <v>33521</v>
      </c>
      <c r="G37" s="20">
        <v>3926</v>
      </c>
      <c r="H37" s="21" t="s">
        <v>32</v>
      </c>
      <c r="I37" s="22"/>
      <c r="J37" s="23"/>
      <c r="K37" s="24"/>
      <c r="L37" s="21" t="s">
        <v>94</v>
      </c>
      <c r="M37" s="21" t="s">
        <v>95</v>
      </c>
    </row>
    <row r="38" spans="1:14">
      <c r="A38" s="17" t="s">
        <v>96</v>
      </c>
      <c r="B38" s="26" t="s">
        <v>97</v>
      </c>
      <c r="C38" s="25">
        <v>92063360</v>
      </c>
      <c r="D38" s="20" t="s">
        <v>97</v>
      </c>
      <c r="E38" s="20"/>
      <c r="F38" s="20">
        <v>21221</v>
      </c>
      <c r="G38" s="20">
        <v>103</v>
      </c>
      <c r="H38" s="21" t="s">
        <v>98</v>
      </c>
      <c r="I38" s="22" t="s">
        <v>99</v>
      </c>
      <c r="J38" s="23" t="s">
        <v>36</v>
      </c>
      <c r="K38" s="24">
        <v>3401</v>
      </c>
      <c r="L38" s="21" t="s">
        <v>100</v>
      </c>
      <c r="M38" s="21" t="s">
        <v>101</v>
      </c>
      <c r="N38" s="2" t="s">
        <v>1494</v>
      </c>
    </row>
    <row r="39" spans="1:14">
      <c r="A39" s="17" t="s">
        <v>102</v>
      </c>
      <c r="B39" s="18"/>
      <c r="C39" s="20"/>
      <c r="D39" s="20" t="s">
        <v>97</v>
      </c>
      <c r="E39" s="20"/>
      <c r="F39" s="20">
        <v>21221</v>
      </c>
      <c r="G39" s="20">
        <v>103</v>
      </c>
      <c r="H39" s="21" t="s">
        <v>98</v>
      </c>
      <c r="I39" s="22"/>
      <c r="J39" s="23"/>
      <c r="K39" s="24"/>
      <c r="L39" s="21"/>
      <c r="M39" s="21"/>
    </row>
    <row r="40" spans="1:14">
      <c r="A40" s="17" t="s">
        <v>103</v>
      </c>
      <c r="B40" s="18"/>
      <c r="C40" s="25">
        <v>9195109</v>
      </c>
      <c r="D40" s="20" t="s">
        <v>104</v>
      </c>
      <c r="E40" s="20"/>
      <c r="F40" s="20">
        <v>22721</v>
      </c>
      <c r="G40" s="20">
        <v>63</v>
      </c>
      <c r="H40" s="21" t="s">
        <v>105</v>
      </c>
      <c r="I40" s="22"/>
      <c r="J40" s="23"/>
      <c r="K40" s="24"/>
      <c r="L40" s="21"/>
      <c r="M40" s="21"/>
    </row>
    <row r="41" spans="1:14">
      <c r="A41" s="28" t="s">
        <v>103</v>
      </c>
      <c r="B41" s="26" t="s">
        <v>104</v>
      </c>
      <c r="C41" s="27">
        <v>93206675</v>
      </c>
      <c r="D41" s="20" t="s">
        <v>104</v>
      </c>
      <c r="E41" s="20"/>
      <c r="F41" s="20">
        <v>22721</v>
      </c>
      <c r="G41" s="20">
        <v>63</v>
      </c>
      <c r="H41" s="21" t="s">
        <v>105</v>
      </c>
      <c r="I41" s="22" t="s">
        <v>106</v>
      </c>
      <c r="J41" s="23" t="s">
        <v>50</v>
      </c>
      <c r="K41" s="24">
        <v>3415</v>
      </c>
      <c r="L41" s="21" t="s">
        <v>107</v>
      </c>
      <c r="M41" s="21" t="s">
        <v>108</v>
      </c>
      <c r="N41" s="2" t="s">
        <v>1497</v>
      </c>
    </row>
    <row r="42" spans="1:14">
      <c r="A42" s="28" t="s">
        <v>103</v>
      </c>
      <c r="B42" s="26" t="s">
        <v>104</v>
      </c>
      <c r="C42" s="27" t="s">
        <v>50</v>
      </c>
      <c r="D42" s="20" t="s">
        <v>50</v>
      </c>
      <c r="E42" s="20"/>
      <c r="F42" s="20" t="s">
        <v>50</v>
      </c>
      <c r="G42" s="20" t="s">
        <v>50</v>
      </c>
      <c r="H42" s="21" t="s">
        <v>50</v>
      </c>
      <c r="I42" s="22" t="s">
        <v>109</v>
      </c>
      <c r="J42" s="23" t="s">
        <v>50</v>
      </c>
      <c r="K42" s="24">
        <v>3322</v>
      </c>
      <c r="L42" s="21" t="s">
        <v>50</v>
      </c>
      <c r="M42" s="21" t="s">
        <v>50</v>
      </c>
      <c r="N42" s="2" t="s">
        <v>1497</v>
      </c>
    </row>
    <row r="43" spans="1:14">
      <c r="A43" s="28" t="s">
        <v>110</v>
      </c>
      <c r="B43" s="26" t="s">
        <v>65</v>
      </c>
      <c r="C43" s="20"/>
      <c r="D43" s="20" t="s">
        <v>65</v>
      </c>
      <c r="E43" s="20"/>
      <c r="F43" s="20">
        <v>22221</v>
      </c>
      <c r="G43" s="20">
        <v>25</v>
      </c>
      <c r="H43" s="21" t="s">
        <v>64</v>
      </c>
      <c r="I43" s="22" t="s">
        <v>111</v>
      </c>
      <c r="J43" s="23"/>
      <c r="K43" s="24">
        <v>3018</v>
      </c>
      <c r="L43" s="21" t="s">
        <v>112</v>
      </c>
      <c r="M43" s="21" t="s">
        <v>113</v>
      </c>
      <c r="N43" s="2" t="s">
        <v>1488</v>
      </c>
    </row>
    <row r="44" spans="1:14">
      <c r="A44" s="28" t="s">
        <v>110</v>
      </c>
      <c r="B44" s="26" t="s">
        <v>65</v>
      </c>
      <c r="C44" s="20">
        <v>25332828</v>
      </c>
      <c r="D44" s="20">
        <v>14</v>
      </c>
      <c r="E44" s="20"/>
      <c r="F44" s="20"/>
      <c r="G44" s="20">
        <v>605</v>
      </c>
      <c r="H44" s="21"/>
      <c r="I44" s="22"/>
      <c r="J44" s="23"/>
      <c r="K44" s="24"/>
      <c r="L44" s="21" t="s">
        <v>71</v>
      </c>
      <c r="M44" s="21" t="s">
        <v>72</v>
      </c>
      <c r="N44" s="2" t="s">
        <v>1488</v>
      </c>
    </row>
    <row r="45" spans="1:14">
      <c r="A45" s="28" t="s">
        <v>110</v>
      </c>
      <c r="B45" s="26" t="s">
        <v>65</v>
      </c>
      <c r="C45" s="20">
        <v>5614168</v>
      </c>
      <c r="D45" s="20"/>
      <c r="E45" s="20"/>
      <c r="F45" s="20"/>
      <c r="G45" s="20"/>
      <c r="H45" s="21"/>
      <c r="I45" s="22"/>
      <c r="J45" s="23"/>
      <c r="K45" s="24"/>
      <c r="L45" s="21" t="s">
        <v>74</v>
      </c>
      <c r="M45" s="21" t="s">
        <v>75</v>
      </c>
      <c r="N45" s="2" t="s">
        <v>1488</v>
      </c>
    </row>
    <row r="46" spans="1:14">
      <c r="A46" s="28" t="s">
        <v>110</v>
      </c>
      <c r="B46" s="26" t="s">
        <v>65</v>
      </c>
      <c r="C46" s="27" t="s">
        <v>114</v>
      </c>
      <c r="D46" s="20" t="s">
        <v>68</v>
      </c>
      <c r="E46" s="20"/>
      <c r="F46" s="20">
        <v>22431</v>
      </c>
      <c r="G46" s="20">
        <v>25</v>
      </c>
      <c r="H46" s="21" t="s">
        <v>69</v>
      </c>
      <c r="I46" s="22"/>
      <c r="J46" s="23"/>
      <c r="K46" s="24"/>
      <c r="L46" s="21"/>
      <c r="M46" s="21" t="s">
        <v>115</v>
      </c>
      <c r="N46" s="2" t="s">
        <v>1488</v>
      </c>
    </row>
    <row r="47" spans="1:14">
      <c r="A47" s="28" t="s">
        <v>110</v>
      </c>
      <c r="B47" s="26" t="s">
        <v>65</v>
      </c>
      <c r="C47" s="20">
        <v>5614288</v>
      </c>
      <c r="D47" s="20" t="s">
        <v>116</v>
      </c>
      <c r="E47" s="20"/>
      <c r="F47" s="20">
        <v>32221</v>
      </c>
      <c r="G47" s="20">
        <v>25</v>
      </c>
      <c r="H47" s="20" t="s">
        <v>69</v>
      </c>
      <c r="I47" s="22"/>
      <c r="J47" s="23"/>
      <c r="K47" s="24"/>
      <c r="L47" s="21"/>
      <c r="M47" s="21"/>
      <c r="N47" s="2" t="s">
        <v>1488</v>
      </c>
    </row>
    <row r="48" spans="1:14">
      <c r="A48" s="28" t="s">
        <v>110</v>
      </c>
      <c r="B48" s="26" t="s">
        <v>65</v>
      </c>
      <c r="C48" s="20">
        <v>25164640</v>
      </c>
      <c r="D48" s="20">
        <v>2</v>
      </c>
      <c r="E48" s="20"/>
      <c r="F48" s="20"/>
      <c r="G48" s="20">
        <v>25</v>
      </c>
      <c r="H48" s="21"/>
      <c r="I48" s="22"/>
      <c r="J48" s="23"/>
      <c r="K48" s="24"/>
      <c r="L48" s="21"/>
      <c r="M48" s="21"/>
      <c r="N48" s="2" t="s">
        <v>1488</v>
      </c>
    </row>
    <row r="49" spans="1:15">
      <c r="A49" s="28" t="s">
        <v>110</v>
      </c>
      <c r="B49" s="26" t="s">
        <v>65</v>
      </c>
      <c r="C49" s="20">
        <v>5614275</v>
      </c>
      <c r="D49" s="20" t="s">
        <v>83</v>
      </c>
      <c r="E49" s="20"/>
      <c r="F49" s="20">
        <v>32241</v>
      </c>
      <c r="G49" s="20">
        <v>26</v>
      </c>
      <c r="H49" s="20" t="s">
        <v>84</v>
      </c>
      <c r="I49" s="22"/>
      <c r="J49" s="23"/>
      <c r="K49" s="24"/>
      <c r="L49" s="21"/>
      <c r="M49" s="21"/>
      <c r="N49" s="2" t="s">
        <v>1488</v>
      </c>
    </row>
    <row r="50" spans="1:15">
      <c r="A50" s="28" t="s">
        <v>117</v>
      </c>
      <c r="B50" s="26"/>
      <c r="C50" s="20"/>
      <c r="D50" s="20" t="s">
        <v>118</v>
      </c>
      <c r="E50" s="20"/>
      <c r="F50" s="20">
        <v>32221</v>
      </c>
      <c r="G50" s="20">
        <v>25</v>
      </c>
      <c r="H50" s="21" t="s">
        <v>64</v>
      </c>
      <c r="I50" s="22"/>
      <c r="J50" s="23"/>
      <c r="K50" s="24"/>
      <c r="L50" s="21" t="s">
        <v>71</v>
      </c>
      <c r="M50" s="21" t="s">
        <v>72</v>
      </c>
    </row>
    <row r="51" spans="1:15">
      <c r="A51" s="17" t="s">
        <v>119</v>
      </c>
      <c r="B51" s="26" t="s">
        <v>39</v>
      </c>
      <c r="C51" s="20"/>
      <c r="D51" s="20" t="s">
        <v>39</v>
      </c>
      <c r="E51" s="20"/>
      <c r="F51" s="20">
        <v>22721</v>
      </c>
      <c r="G51" s="20">
        <v>64</v>
      </c>
      <c r="H51" s="21" t="s">
        <v>40</v>
      </c>
      <c r="I51" s="22" t="s">
        <v>120</v>
      </c>
      <c r="J51" s="23" t="s">
        <v>35</v>
      </c>
      <c r="K51" s="24">
        <v>3405</v>
      </c>
      <c r="L51" s="21" t="s">
        <v>121</v>
      </c>
      <c r="M51" s="21" t="s">
        <v>122</v>
      </c>
      <c r="N51" s="2" t="s">
        <v>1485</v>
      </c>
      <c r="O51" s="2" t="s">
        <v>1500</v>
      </c>
    </row>
    <row r="52" spans="1:15">
      <c r="A52" s="17" t="s">
        <v>119</v>
      </c>
      <c r="B52" s="26" t="s">
        <v>39</v>
      </c>
      <c r="C52" s="27">
        <v>5613522</v>
      </c>
      <c r="D52" s="20" t="s">
        <v>39</v>
      </c>
      <c r="E52" s="20"/>
      <c r="F52" s="20">
        <v>22721</v>
      </c>
      <c r="G52" s="20">
        <v>64</v>
      </c>
      <c r="H52" s="21" t="s">
        <v>40</v>
      </c>
      <c r="I52" s="22" t="s">
        <v>123</v>
      </c>
      <c r="J52" s="23" t="s">
        <v>124</v>
      </c>
      <c r="K52" s="24">
        <v>3071</v>
      </c>
      <c r="L52" s="21"/>
      <c r="M52" s="21"/>
      <c r="N52" s="2" t="s">
        <v>1485</v>
      </c>
      <c r="O52" s="2" t="s">
        <v>1500</v>
      </c>
    </row>
    <row r="53" spans="1:15">
      <c r="A53" s="17" t="s">
        <v>119</v>
      </c>
      <c r="B53" s="26" t="s">
        <v>39</v>
      </c>
      <c r="C53" s="20">
        <v>5614285</v>
      </c>
      <c r="D53" s="20" t="s">
        <v>21</v>
      </c>
      <c r="E53" s="20"/>
      <c r="F53" s="20">
        <v>33521</v>
      </c>
      <c r="G53" s="20">
        <v>606</v>
      </c>
      <c r="H53" s="21" t="s">
        <v>125</v>
      </c>
      <c r="I53" s="22"/>
      <c r="J53" s="23"/>
      <c r="K53" s="24">
        <v>3031</v>
      </c>
      <c r="L53" s="21"/>
      <c r="M53" s="21"/>
      <c r="N53" s="2" t="s">
        <v>1485</v>
      </c>
    </row>
    <row r="54" spans="1:15">
      <c r="A54" s="17" t="s">
        <v>126</v>
      </c>
      <c r="B54" s="18"/>
      <c r="C54" s="20"/>
      <c r="D54" s="20" t="s">
        <v>127</v>
      </c>
      <c r="E54" s="20"/>
      <c r="F54" s="20"/>
      <c r="G54" s="20">
        <v>425</v>
      </c>
      <c r="H54" s="21" t="s">
        <v>128</v>
      </c>
      <c r="I54" s="22"/>
      <c r="J54" s="23"/>
      <c r="K54" s="24"/>
      <c r="L54" s="21"/>
      <c r="M54" s="21" t="s">
        <v>129</v>
      </c>
    </row>
    <row r="55" spans="1:15">
      <c r="A55" s="28" t="s">
        <v>130</v>
      </c>
      <c r="B55" s="26" t="s">
        <v>131</v>
      </c>
      <c r="C55" s="20"/>
      <c r="D55" s="20" t="s">
        <v>132</v>
      </c>
      <c r="E55" s="20"/>
      <c r="F55" s="20">
        <v>31241</v>
      </c>
      <c r="G55" s="20">
        <v>104</v>
      </c>
      <c r="H55" s="21" t="s">
        <v>98</v>
      </c>
      <c r="I55" s="22" t="s">
        <v>133</v>
      </c>
      <c r="J55" s="23" t="s">
        <v>134</v>
      </c>
      <c r="K55" s="24">
        <v>3048</v>
      </c>
      <c r="L55" s="21" t="s">
        <v>78</v>
      </c>
      <c r="M55" s="21" t="s">
        <v>101</v>
      </c>
      <c r="N55" s="2" t="s">
        <v>1495</v>
      </c>
    </row>
    <row r="56" spans="1:15">
      <c r="A56" s="17" t="s">
        <v>130</v>
      </c>
      <c r="B56" s="26" t="s">
        <v>135</v>
      </c>
      <c r="C56" s="20"/>
      <c r="D56" s="20" t="s">
        <v>135</v>
      </c>
      <c r="E56" s="20"/>
      <c r="F56" s="20">
        <v>21424</v>
      </c>
      <c r="G56" s="20"/>
      <c r="H56" s="21"/>
      <c r="I56" s="22"/>
      <c r="J56" s="23"/>
      <c r="K56" s="24"/>
      <c r="L56" s="21"/>
      <c r="M56" s="21"/>
    </row>
    <row r="57" spans="1:15">
      <c r="A57" s="28" t="s">
        <v>130</v>
      </c>
      <c r="B57" s="26" t="s">
        <v>131</v>
      </c>
      <c r="C57" s="20">
        <v>5613870</v>
      </c>
      <c r="D57" s="20" t="s">
        <v>132</v>
      </c>
      <c r="E57" s="20"/>
      <c r="F57" s="20">
        <v>31241</v>
      </c>
      <c r="G57" s="20">
        <v>104</v>
      </c>
      <c r="H57" s="21" t="s">
        <v>98</v>
      </c>
      <c r="I57" s="22"/>
      <c r="J57" s="23"/>
      <c r="K57" s="24">
        <v>3013</v>
      </c>
      <c r="L57" s="21" t="s">
        <v>85</v>
      </c>
      <c r="M57" s="21" t="s">
        <v>86</v>
      </c>
      <c r="N57" s="2" t="s">
        <v>1495</v>
      </c>
    </row>
    <row r="58" spans="1:15">
      <c r="A58" s="28" t="s">
        <v>130</v>
      </c>
      <c r="B58" s="26" t="s">
        <v>131</v>
      </c>
      <c r="C58" s="20"/>
      <c r="D58" s="20"/>
      <c r="E58" s="20"/>
      <c r="F58" s="20"/>
      <c r="G58" s="20"/>
      <c r="H58" s="21"/>
      <c r="I58" s="22"/>
      <c r="J58" s="23"/>
      <c r="K58" s="24"/>
      <c r="L58" s="21" t="s">
        <v>87</v>
      </c>
      <c r="M58" s="21" t="s">
        <v>88</v>
      </c>
      <c r="N58" s="2" t="s">
        <v>1495</v>
      </c>
    </row>
    <row r="59" spans="1:15">
      <c r="A59" s="28" t="s">
        <v>130</v>
      </c>
      <c r="B59" s="26" t="s">
        <v>131</v>
      </c>
      <c r="C59" s="20"/>
      <c r="D59" s="20"/>
      <c r="E59" s="20"/>
      <c r="F59" s="20"/>
      <c r="G59" s="20"/>
      <c r="H59" s="21"/>
      <c r="I59" s="22"/>
      <c r="J59" s="23"/>
      <c r="K59" s="24"/>
      <c r="L59" s="21" t="s">
        <v>136</v>
      </c>
      <c r="M59" s="21" t="s">
        <v>137</v>
      </c>
      <c r="N59" s="2" t="s">
        <v>1495</v>
      </c>
    </row>
    <row r="60" spans="1:15">
      <c r="A60" s="17" t="s">
        <v>138</v>
      </c>
      <c r="B60" s="26" t="s">
        <v>139</v>
      </c>
      <c r="C60" s="20"/>
      <c r="D60" s="20" t="s">
        <v>139</v>
      </c>
      <c r="E60" s="20"/>
      <c r="F60" s="20">
        <v>212416</v>
      </c>
      <c r="G60" s="20">
        <v>605</v>
      </c>
      <c r="H60" s="21" t="s">
        <v>98</v>
      </c>
      <c r="I60" s="22" t="s">
        <v>140</v>
      </c>
      <c r="J60" s="23" t="s">
        <v>134</v>
      </c>
      <c r="K60" s="24">
        <v>3013</v>
      </c>
      <c r="L60" s="21" t="s">
        <v>78</v>
      </c>
      <c r="M60" s="21" t="s">
        <v>101</v>
      </c>
      <c r="N60" s="2" t="s">
        <v>1493</v>
      </c>
    </row>
    <row r="61" spans="1:15">
      <c r="A61" s="17" t="s">
        <v>138</v>
      </c>
      <c r="B61" s="26" t="s">
        <v>139</v>
      </c>
      <c r="C61" s="27">
        <v>25332828</v>
      </c>
      <c r="D61" s="20">
        <v>14</v>
      </c>
      <c r="E61" s="20"/>
      <c r="F61" s="20"/>
      <c r="G61" s="20">
        <v>605</v>
      </c>
      <c r="H61" s="21"/>
      <c r="I61" s="22"/>
      <c r="J61" s="23" t="s">
        <v>141</v>
      </c>
      <c r="K61" s="24"/>
      <c r="L61" s="21" t="s">
        <v>85</v>
      </c>
      <c r="M61" s="21" t="s">
        <v>142</v>
      </c>
      <c r="N61" s="2" t="s">
        <v>1493</v>
      </c>
    </row>
    <row r="62" spans="1:15">
      <c r="A62" s="17" t="s">
        <v>138</v>
      </c>
      <c r="B62" s="26" t="s">
        <v>139</v>
      </c>
      <c r="C62" s="27">
        <v>5614284</v>
      </c>
      <c r="D62" s="20" t="s">
        <v>143</v>
      </c>
      <c r="E62" s="20"/>
      <c r="F62" s="20">
        <v>212416</v>
      </c>
      <c r="G62" s="20">
        <v>606</v>
      </c>
      <c r="H62" s="21" t="s">
        <v>125</v>
      </c>
      <c r="I62" s="22"/>
      <c r="J62" s="23"/>
      <c r="K62" s="24"/>
      <c r="L62" s="21" t="s">
        <v>87</v>
      </c>
      <c r="M62" s="21" t="s">
        <v>88</v>
      </c>
      <c r="N62" s="2" t="s">
        <v>1493</v>
      </c>
    </row>
    <row r="63" spans="1:15">
      <c r="A63" s="17" t="s">
        <v>138</v>
      </c>
      <c r="B63" s="26" t="s">
        <v>139</v>
      </c>
      <c r="C63" s="20">
        <v>5614235</v>
      </c>
      <c r="D63" s="20" t="s">
        <v>144</v>
      </c>
      <c r="E63" s="20">
        <f>+VLOOKUP(D63,'[1]Total by Long #'!$C$5:$D$168,2,FALSE)</f>
        <v>19158029</v>
      </c>
      <c r="F63" s="20">
        <v>312416</v>
      </c>
      <c r="G63" s="20" t="s">
        <v>145</v>
      </c>
      <c r="H63" s="21"/>
      <c r="I63" s="22"/>
      <c r="J63" s="23"/>
      <c r="K63" s="24"/>
      <c r="L63" s="21" t="s">
        <v>136</v>
      </c>
      <c r="M63" s="21" t="s">
        <v>137</v>
      </c>
      <c r="N63" s="2" t="s">
        <v>1493</v>
      </c>
    </row>
    <row r="64" spans="1:15">
      <c r="A64" s="17" t="s">
        <v>138</v>
      </c>
      <c r="B64" s="26" t="s">
        <v>139</v>
      </c>
      <c r="C64" s="25">
        <v>25312442</v>
      </c>
      <c r="D64" s="20"/>
      <c r="E64" s="20"/>
      <c r="F64" s="20"/>
      <c r="G64" s="20"/>
      <c r="H64" s="21"/>
      <c r="I64" s="22"/>
      <c r="J64" s="23"/>
      <c r="K64" s="24"/>
      <c r="L64" s="21" t="s">
        <v>78</v>
      </c>
      <c r="M64" s="21" t="s">
        <v>146</v>
      </c>
      <c r="N64" s="2" t="s">
        <v>1493</v>
      </c>
    </row>
    <row r="65" spans="1:14">
      <c r="A65" s="17" t="s">
        <v>138</v>
      </c>
      <c r="B65" s="26" t="s">
        <v>139</v>
      </c>
      <c r="C65" s="27">
        <v>88892834</v>
      </c>
      <c r="D65" s="20" t="s">
        <v>77</v>
      </c>
      <c r="E65" s="20">
        <f>+VLOOKUP(D65,'[1]Total by Long #'!$C$5:$D$168,2,FALSE)</f>
        <v>19158043</v>
      </c>
      <c r="F65" s="20"/>
      <c r="G65" s="20" t="s">
        <v>78</v>
      </c>
      <c r="H65" s="21"/>
      <c r="I65" s="22"/>
      <c r="J65" s="23"/>
      <c r="K65" s="24"/>
      <c r="L65" s="21" t="s">
        <v>85</v>
      </c>
      <c r="M65" s="21"/>
      <c r="N65" s="2" t="s">
        <v>1493</v>
      </c>
    </row>
    <row r="66" spans="1:14">
      <c r="A66" s="17" t="s">
        <v>138</v>
      </c>
      <c r="B66" s="26"/>
      <c r="C66" s="27">
        <v>12571535</v>
      </c>
      <c r="D66" s="20" t="s">
        <v>147</v>
      </c>
      <c r="E66" s="20" t="s">
        <v>148</v>
      </c>
      <c r="F66" s="20"/>
      <c r="G66" s="20"/>
      <c r="H66" s="21"/>
      <c r="I66" s="22"/>
      <c r="J66" s="23"/>
      <c r="K66" s="24"/>
      <c r="L66" s="21"/>
      <c r="M66" s="21"/>
    </row>
    <row r="67" spans="1:14">
      <c r="A67" s="17" t="s">
        <v>138</v>
      </c>
      <c r="B67" s="26" t="s">
        <v>139</v>
      </c>
      <c r="C67" s="27">
        <v>25332827</v>
      </c>
      <c r="D67" s="20">
        <v>12</v>
      </c>
      <c r="E67" s="20"/>
      <c r="F67" s="20"/>
      <c r="G67" s="20">
        <v>605</v>
      </c>
      <c r="H67" s="21"/>
      <c r="I67" s="22"/>
      <c r="J67" s="23"/>
      <c r="K67" s="24"/>
      <c r="L67" s="21" t="s">
        <v>71</v>
      </c>
      <c r="M67" s="21"/>
      <c r="N67" s="2" t="s">
        <v>1493</v>
      </c>
    </row>
    <row r="68" spans="1:14">
      <c r="A68" s="17" t="s">
        <v>138</v>
      </c>
      <c r="B68" s="26" t="s">
        <v>139</v>
      </c>
      <c r="C68" s="20">
        <v>5614303</v>
      </c>
      <c r="D68" s="20" t="s">
        <v>149</v>
      </c>
      <c r="E68" s="20"/>
      <c r="F68" s="20"/>
      <c r="G68" s="20">
        <v>606</v>
      </c>
      <c r="H68" s="21" t="s">
        <v>125</v>
      </c>
      <c r="I68" s="22"/>
      <c r="J68" s="23"/>
      <c r="K68" s="24"/>
      <c r="L68" s="21" t="s">
        <v>150</v>
      </c>
      <c r="M68" s="21"/>
      <c r="N68" s="2" t="s">
        <v>1493</v>
      </c>
    </row>
    <row r="69" spans="1:14">
      <c r="A69" s="17" t="s">
        <v>138</v>
      </c>
      <c r="B69" s="26" t="s">
        <v>139</v>
      </c>
      <c r="C69" s="27">
        <v>25164048</v>
      </c>
      <c r="D69" s="20" t="s">
        <v>151</v>
      </c>
      <c r="E69" s="20">
        <f>+VLOOKUP(D69,'[1]Total by Long #'!$C$5:$D$168,2,FALSE)</f>
        <v>19158037</v>
      </c>
      <c r="F69" s="20">
        <v>312216</v>
      </c>
      <c r="G69" s="20" t="s">
        <v>145</v>
      </c>
      <c r="H69" s="21"/>
      <c r="I69" s="22"/>
      <c r="J69" s="23"/>
      <c r="K69" s="24"/>
      <c r="L69" s="21"/>
      <c r="M69" s="21"/>
      <c r="N69" s="2" t="s">
        <v>1493</v>
      </c>
    </row>
    <row r="70" spans="1:14">
      <c r="A70" s="17" t="s">
        <v>138</v>
      </c>
      <c r="B70" s="26" t="s">
        <v>139</v>
      </c>
      <c r="C70" s="30">
        <v>25165715</v>
      </c>
      <c r="D70" s="20" t="s">
        <v>152</v>
      </c>
      <c r="E70" s="20">
        <f>+VLOOKUP(D70,'[1]Total by Long #'!$C$5:$D$168,2,FALSE)</f>
        <v>19158038</v>
      </c>
      <c r="F70" s="20"/>
      <c r="G70" s="20" t="s">
        <v>78</v>
      </c>
      <c r="H70" s="21"/>
      <c r="I70" s="22"/>
      <c r="J70" s="23"/>
      <c r="K70" s="24"/>
      <c r="L70" s="21"/>
      <c r="M70" s="21"/>
      <c r="N70" s="2" t="s">
        <v>1493</v>
      </c>
    </row>
    <row r="71" spans="1:14">
      <c r="A71" s="17" t="s">
        <v>138</v>
      </c>
      <c r="B71" s="26" t="s">
        <v>139</v>
      </c>
      <c r="C71" s="20">
        <v>25161677</v>
      </c>
      <c r="D71" s="20" t="s">
        <v>153</v>
      </c>
      <c r="E71" s="20" t="s">
        <v>154</v>
      </c>
      <c r="F71" s="20"/>
      <c r="G71" s="20" t="s">
        <v>155</v>
      </c>
      <c r="H71" s="21" t="s">
        <v>156</v>
      </c>
      <c r="I71" s="22"/>
      <c r="J71" s="23"/>
      <c r="K71" s="24"/>
      <c r="L71" s="21"/>
      <c r="M71" s="21"/>
      <c r="N71" s="2" t="s">
        <v>1493</v>
      </c>
    </row>
    <row r="72" spans="1:14">
      <c r="A72" s="17" t="s">
        <v>138</v>
      </c>
      <c r="B72" s="26" t="s">
        <v>139</v>
      </c>
      <c r="C72" s="25">
        <v>5614106</v>
      </c>
      <c r="D72" s="20" t="s">
        <v>31</v>
      </c>
      <c r="E72" s="20"/>
      <c r="F72" s="20">
        <v>33521</v>
      </c>
      <c r="G72" s="20">
        <v>3926</v>
      </c>
      <c r="H72" s="21" t="s">
        <v>32</v>
      </c>
      <c r="I72" s="22"/>
      <c r="J72" s="23"/>
      <c r="K72" s="24"/>
      <c r="L72" s="21"/>
      <c r="M72" s="21"/>
      <c r="N72" s="2" t="s">
        <v>1493</v>
      </c>
    </row>
    <row r="73" spans="1:14">
      <c r="A73" s="17" t="s">
        <v>138</v>
      </c>
      <c r="B73" s="26" t="s">
        <v>139</v>
      </c>
      <c r="C73" s="27">
        <v>25163148</v>
      </c>
      <c r="D73" s="20" t="s">
        <v>157</v>
      </c>
      <c r="E73" s="20">
        <f>+VLOOKUP(D73,'[1]Total by Long #'!$C$5:$D$168,2,FALSE)</f>
        <v>19158036</v>
      </c>
      <c r="F73" s="20">
        <v>312416</v>
      </c>
      <c r="G73" s="20" t="s">
        <v>145</v>
      </c>
      <c r="H73" s="21"/>
      <c r="I73" s="22"/>
      <c r="J73" s="23"/>
      <c r="K73" s="24"/>
      <c r="L73" s="21"/>
      <c r="M73" s="21"/>
      <c r="N73" s="2" t="s">
        <v>1493</v>
      </c>
    </row>
    <row r="74" spans="1:14">
      <c r="A74" s="17" t="s">
        <v>138</v>
      </c>
      <c r="B74" s="26" t="s">
        <v>139</v>
      </c>
      <c r="C74" s="31">
        <v>5614584</v>
      </c>
      <c r="D74" s="20" t="s">
        <v>158</v>
      </c>
      <c r="E74" s="20"/>
      <c r="F74" s="20"/>
      <c r="G74" s="20"/>
      <c r="H74" s="21"/>
      <c r="I74" s="22"/>
      <c r="J74" s="23"/>
      <c r="K74" s="24"/>
      <c r="L74" s="21"/>
      <c r="M74" s="21"/>
      <c r="N74" s="2" t="s">
        <v>1493</v>
      </c>
    </row>
    <row r="75" spans="1:14">
      <c r="A75" s="17" t="s">
        <v>138</v>
      </c>
      <c r="B75" s="26" t="s">
        <v>139</v>
      </c>
      <c r="C75" s="25">
        <v>5614244</v>
      </c>
      <c r="D75" s="20" t="s">
        <v>159</v>
      </c>
      <c r="E75" s="20">
        <f>+VLOOKUP(D75,'[1]Total by Long #'!$C$5:$D$168,2,FALSE)</f>
        <v>19158032</v>
      </c>
      <c r="F75" s="20">
        <v>312416</v>
      </c>
      <c r="G75" s="20" t="s">
        <v>85</v>
      </c>
      <c r="H75" s="21" t="s">
        <v>125</v>
      </c>
      <c r="I75" s="22"/>
      <c r="J75" s="23"/>
      <c r="K75" s="24"/>
      <c r="L75" s="21"/>
      <c r="M75" s="21"/>
      <c r="N75" s="2" t="s">
        <v>1493</v>
      </c>
    </row>
    <row r="76" spans="1:14">
      <c r="A76" s="17" t="s">
        <v>138</v>
      </c>
      <c r="B76" s="18"/>
      <c r="C76" s="20">
        <v>12568387</v>
      </c>
      <c r="D76" s="20" t="s">
        <v>160</v>
      </c>
      <c r="E76" s="20">
        <v>12568387</v>
      </c>
      <c r="F76" s="20"/>
      <c r="G76" s="20" t="s">
        <v>145</v>
      </c>
      <c r="H76" s="21"/>
      <c r="I76" s="22"/>
      <c r="J76" s="23"/>
      <c r="K76" s="24"/>
      <c r="L76" s="21"/>
      <c r="M76" s="21"/>
    </row>
    <row r="77" spans="1:14">
      <c r="A77" s="17" t="s">
        <v>138</v>
      </c>
      <c r="B77" s="26" t="s">
        <v>139</v>
      </c>
      <c r="C77" s="30">
        <v>25178637</v>
      </c>
      <c r="D77" s="20" t="s">
        <v>161</v>
      </c>
      <c r="E77" s="20">
        <f>+VLOOKUP(D77,'[1]Total by Long #'!$C$5:$D$168,2,FALSE)</f>
        <v>19158040</v>
      </c>
      <c r="F77" s="20"/>
      <c r="G77" s="20" t="s">
        <v>87</v>
      </c>
      <c r="H77" s="21"/>
      <c r="I77" s="22"/>
      <c r="J77" s="23"/>
      <c r="K77" s="24"/>
      <c r="L77" s="21"/>
      <c r="M77" s="21"/>
      <c r="N77" s="2" t="s">
        <v>1493</v>
      </c>
    </row>
    <row r="78" spans="1:14">
      <c r="A78" s="17" t="s">
        <v>138</v>
      </c>
      <c r="B78" s="26" t="s">
        <v>139</v>
      </c>
      <c r="C78" s="20">
        <v>12569190</v>
      </c>
      <c r="D78" s="20" t="s">
        <v>162</v>
      </c>
      <c r="E78" s="20">
        <v>12569190</v>
      </c>
      <c r="F78" s="20"/>
      <c r="G78" s="20"/>
      <c r="H78" s="21"/>
      <c r="I78" s="22"/>
      <c r="J78" s="23"/>
      <c r="K78" s="24"/>
      <c r="L78" s="21"/>
      <c r="M78" s="21"/>
      <c r="N78" s="2" t="s">
        <v>1493</v>
      </c>
    </row>
    <row r="79" spans="1:14">
      <c r="A79" s="17" t="s">
        <v>138</v>
      </c>
      <c r="B79" s="26" t="s">
        <v>139</v>
      </c>
      <c r="C79" s="27" t="s">
        <v>114</v>
      </c>
      <c r="D79" s="20" t="s">
        <v>68</v>
      </c>
      <c r="E79" s="20"/>
      <c r="F79" s="20">
        <v>32221</v>
      </c>
      <c r="G79" s="20">
        <v>25</v>
      </c>
      <c r="H79" s="21" t="s">
        <v>69</v>
      </c>
      <c r="I79" s="22"/>
      <c r="J79" s="23"/>
      <c r="K79" s="24"/>
      <c r="L79" s="21"/>
      <c r="M79" s="21"/>
      <c r="N79" s="2" t="s">
        <v>1493</v>
      </c>
    </row>
    <row r="80" spans="1:14">
      <c r="A80" s="17" t="s">
        <v>138</v>
      </c>
      <c r="B80" s="26" t="s">
        <v>139</v>
      </c>
      <c r="C80" s="20">
        <v>25162556</v>
      </c>
      <c r="D80" s="20" t="s">
        <v>29</v>
      </c>
      <c r="E80" s="20">
        <f>+VLOOKUP(D80,'[1]Total by Long #'!$C$5:$D$168,2,FALSE)</f>
        <v>89017883</v>
      </c>
      <c r="F80" s="20">
        <v>312216</v>
      </c>
      <c r="G80" s="20" t="s">
        <v>30</v>
      </c>
      <c r="H80" s="21"/>
      <c r="I80" s="22"/>
      <c r="J80" s="23"/>
      <c r="K80" s="24"/>
      <c r="L80" s="21"/>
      <c r="M80" s="21"/>
      <c r="N80" s="2" t="s">
        <v>1493</v>
      </c>
    </row>
    <row r="81" spans="1:14">
      <c r="A81" s="17" t="s">
        <v>138</v>
      </c>
      <c r="B81" s="26" t="s">
        <v>139</v>
      </c>
      <c r="C81" s="20">
        <v>25320206</v>
      </c>
      <c r="D81" s="20" t="s">
        <v>163</v>
      </c>
      <c r="E81" s="20">
        <f>+VLOOKUP(D81,'[1]Total by Long #'!$C$5:$D$168,2,FALSE)</f>
        <v>19158041</v>
      </c>
      <c r="F81" s="20"/>
      <c r="G81" s="20" t="s">
        <v>87</v>
      </c>
      <c r="H81" s="21"/>
      <c r="I81" s="22"/>
      <c r="J81" s="23"/>
      <c r="K81" s="24"/>
      <c r="L81" s="21"/>
      <c r="M81" s="21"/>
      <c r="N81" s="2" t="s">
        <v>1493</v>
      </c>
    </row>
    <row r="82" spans="1:14">
      <c r="A82" s="17" t="s">
        <v>138</v>
      </c>
      <c r="B82" s="26" t="s">
        <v>139</v>
      </c>
      <c r="C82" s="20">
        <v>93214607</v>
      </c>
      <c r="D82" s="20"/>
      <c r="E82" s="20"/>
      <c r="F82" s="20"/>
      <c r="G82" s="20"/>
      <c r="H82" s="21"/>
      <c r="I82" s="22"/>
      <c r="J82" s="23"/>
      <c r="K82" s="24"/>
      <c r="L82" s="21"/>
      <c r="M82" s="21"/>
      <c r="N82" s="2" t="s">
        <v>1493</v>
      </c>
    </row>
    <row r="83" spans="1:14">
      <c r="A83" s="17" t="s">
        <v>138</v>
      </c>
      <c r="B83" s="26" t="s">
        <v>139</v>
      </c>
      <c r="C83" s="20">
        <v>93206675</v>
      </c>
      <c r="D83" s="20"/>
      <c r="E83" s="20"/>
      <c r="F83" s="20"/>
      <c r="G83" s="20"/>
      <c r="H83" s="21"/>
      <c r="I83" s="22"/>
      <c r="J83" s="23"/>
      <c r="K83" s="24"/>
      <c r="L83" s="21"/>
      <c r="M83" s="21"/>
      <c r="N83" s="2" t="s">
        <v>1493</v>
      </c>
    </row>
    <row r="84" spans="1:14">
      <c r="A84" s="17" t="s">
        <v>138</v>
      </c>
      <c r="B84" s="26" t="s">
        <v>139</v>
      </c>
      <c r="C84" s="20">
        <v>12578277</v>
      </c>
      <c r="D84" s="20" t="s">
        <v>164</v>
      </c>
      <c r="E84" s="20">
        <v>12561454</v>
      </c>
      <c r="F84" s="20"/>
      <c r="G84" s="20" t="s">
        <v>155</v>
      </c>
      <c r="H84" s="21"/>
      <c r="I84" s="22"/>
      <c r="J84" s="23"/>
      <c r="K84" s="24"/>
      <c r="L84" s="21"/>
      <c r="M84" s="21"/>
      <c r="N84" s="2" t="s">
        <v>1493</v>
      </c>
    </row>
    <row r="85" spans="1:14">
      <c r="A85" s="17" t="s">
        <v>138</v>
      </c>
      <c r="B85" s="26" t="s">
        <v>139</v>
      </c>
      <c r="C85" s="20" t="s">
        <v>165</v>
      </c>
      <c r="D85" s="20" t="s">
        <v>166</v>
      </c>
      <c r="E85" s="32">
        <v>25178639</v>
      </c>
      <c r="F85" s="20"/>
      <c r="G85" s="20"/>
      <c r="H85" s="21"/>
      <c r="I85" s="22"/>
      <c r="J85" s="23"/>
      <c r="K85" s="24"/>
      <c r="L85" s="21"/>
      <c r="M85" s="21"/>
      <c r="N85" s="2" t="s">
        <v>1493</v>
      </c>
    </row>
    <row r="86" spans="1:14">
      <c r="A86" s="17" t="s">
        <v>167</v>
      </c>
      <c r="B86" s="26" t="s">
        <v>66</v>
      </c>
      <c r="C86" s="20"/>
      <c r="D86" s="20" t="s">
        <v>66</v>
      </c>
      <c r="E86" s="20"/>
      <c r="F86" s="20">
        <v>21341</v>
      </c>
      <c r="G86" s="20">
        <v>5245</v>
      </c>
      <c r="H86" s="21" t="s">
        <v>67</v>
      </c>
      <c r="I86" s="22" t="s">
        <v>168</v>
      </c>
      <c r="J86" s="23" t="s">
        <v>169</v>
      </c>
      <c r="K86" s="24">
        <v>3407</v>
      </c>
      <c r="L86" s="21" t="s">
        <v>170</v>
      </c>
      <c r="M86" s="21" t="s">
        <v>171</v>
      </c>
      <c r="N86" s="2" t="s">
        <v>1496</v>
      </c>
    </row>
    <row r="87" spans="1:14">
      <c r="A87" s="17" t="s">
        <v>167</v>
      </c>
      <c r="B87" s="18"/>
      <c r="C87" s="25">
        <v>12571164</v>
      </c>
      <c r="D87" s="20" t="s">
        <v>172</v>
      </c>
      <c r="E87" s="32">
        <v>12571164</v>
      </c>
      <c r="F87" s="20"/>
      <c r="G87" s="20"/>
      <c r="H87" s="21"/>
      <c r="I87" s="22"/>
      <c r="J87" s="23"/>
      <c r="K87" s="24"/>
      <c r="L87" s="21"/>
      <c r="M87" s="21"/>
    </row>
    <row r="88" spans="1:14">
      <c r="A88" s="17" t="s">
        <v>167</v>
      </c>
      <c r="B88" s="26" t="s">
        <v>66</v>
      </c>
      <c r="C88" s="30">
        <v>25161677</v>
      </c>
      <c r="D88" s="20" t="s">
        <v>153</v>
      </c>
      <c r="E88" s="32">
        <v>25161677</v>
      </c>
      <c r="F88" s="20"/>
      <c r="G88" s="20"/>
      <c r="H88" s="21" t="s">
        <v>156</v>
      </c>
      <c r="I88" s="22" t="s">
        <v>173</v>
      </c>
      <c r="J88" s="23" t="s">
        <v>174</v>
      </c>
      <c r="K88" s="24">
        <v>3015</v>
      </c>
      <c r="L88" s="21" t="s">
        <v>71</v>
      </c>
      <c r="M88" s="21" t="s">
        <v>175</v>
      </c>
      <c r="N88" s="2" t="s">
        <v>1496</v>
      </c>
    </row>
    <row r="89" spans="1:14">
      <c r="A89" s="17" t="s">
        <v>167</v>
      </c>
      <c r="B89" s="26" t="s">
        <v>66</v>
      </c>
      <c r="C89" s="27">
        <v>5614155</v>
      </c>
      <c r="D89" s="20" t="s">
        <v>66</v>
      </c>
      <c r="E89" s="20"/>
      <c r="F89" s="20">
        <v>21341</v>
      </c>
      <c r="G89" s="20">
        <v>5245</v>
      </c>
      <c r="H89" s="20" t="s">
        <v>67</v>
      </c>
      <c r="I89" s="22" t="s">
        <v>176</v>
      </c>
      <c r="J89" s="23"/>
      <c r="K89" s="24"/>
      <c r="L89" s="21" t="s">
        <v>43</v>
      </c>
      <c r="M89" s="21" t="s">
        <v>44</v>
      </c>
      <c r="N89" s="2" t="s">
        <v>1496</v>
      </c>
    </row>
    <row r="90" spans="1:14">
      <c r="A90" s="17" t="s">
        <v>167</v>
      </c>
      <c r="B90" s="26" t="s">
        <v>66</v>
      </c>
      <c r="C90" s="27">
        <v>5614224</v>
      </c>
      <c r="D90" s="20" t="s">
        <v>177</v>
      </c>
      <c r="E90" s="20"/>
      <c r="F90" s="20">
        <v>312416</v>
      </c>
      <c r="G90" s="20">
        <v>605</v>
      </c>
      <c r="H90" s="20" t="s">
        <v>178</v>
      </c>
      <c r="I90" s="22"/>
      <c r="J90" s="23"/>
      <c r="K90" s="24"/>
      <c r="L90" s="21"/>
      <c r="M90" s="21"/>
      <c r="N90" s="2" t="s">
        <v>1496</v>
      </c>
    </row>
    <row r="91" spans="1:14">
      <c r="A91" s="28" t="s">
        <v>167</v>
      </c>
      <c r="B91" s="26"/>
      <c r="C91" s="20">
        <v>5614281</v>
      </c>
      <c r="D91" s="20" t="s">
        <v>179</v>
      </c>
      <c r="E91" s="20">
        <f>+VLOOKUP(D91,'[1]Total by Long #'!$C$5:$D$168,2,FALSE)</f>
        <v>19158034</v>
      </c>
      <c r="F91" s="20">
        <v>312216</v>
      </c>
      <c r="G91" s="20" t="s">
        <v>155</v>
      </c>
      <c r="H91" s="21"/>
      <c r="I91" s="22"/>
      <c r="J91" s="23"/>
      <c r="K91" s="24"/>
      <c r="L91" s="21"/>
      <c r="M91" s="21"/>
    </row>
    <row r="92" spans="1:14">
      <c r="A92" s="17" t="s">
        <v>167</v>
      </c>
      <c r="B92" s="26" t="s">
        <v>66</v>
      </c>
      <c r="C92" s="30">
        <v>25164048</v>
      </c>
      <c r="D92" s="20" t="s">
        <v>151</v>
      </c>
      <c r="E92" s="20">
        <f>+VLOOKUP(D92,'[1]Total by Long #'!$C$5:$D$168,2,FALSE)</f>
        <v>19158037</v>
      </c>
      <c r="F92" s="20">
        <v>312216</v>
      </c>
      <c r="G92" s="20" t="s">
        <v>145</v>
      </c>
      <c r="H92" s="21"/>
      <c r="I92" s="22"/>
      <c r="J92" s="23"/>
      <c r="K92" s="24"/>
      <c r="L92" s="21"/>
      <c r="M92" s="21"/>
      <c r="N92" s="2" t="s">
        <v>1496</v>
      </c>
    </row>
    <row r="93" spans="1:14">
      <c r="A93" s="17" t="s">
        <v>167</v>
      </c>
      <c r="B93" s="26"/>
      <c r="C93" s="20">
        <v>12569190</v>
      </c>
      <c r="D93" s="20" t="s">
        <v>162</v>
      </c>
      <c r="E93" s="32">
        <v>12569190</v>
      </c>
      <c r="F93" s="20"/>
      <c r="G93" s="20"/>
      <c r="H93" s="21"/>
      <c r="I93" s="22"/>
      <c r="J93" s="23"/>
      <c r="K93" s="24"/>
      <c r="L93" s="21"/>
      <c r="M93" s="21"/>
    </row>
    <row r="94" spans="1:14">
      <c r="A94" s="17" t="s">
        <v>167</v>
      </c>
      <c r="B94" s="18"/>
      <c r="C94" s="25">
        <v>12578277</v>
      </c>
      <c r="D94" s="20" t="s">
        <v>164</v>
      </c>
      <c r="E94" s="32">
        <v>12578277</v>
      </c>
      <c r="F94" s="20"/>
      <c r="G94" s="20" t="s">
        <v>155</v>
      </c>
      <c r="H94" s="21"/>
      <c r="I94" s="22"/>
      <c r="J94" s="23"/>
      <c r="K94" s="24"/>
      <c r="L94" s="21"/>
      <c r="M94" s="21"/>
    </row>
    <row r="95" spans="1:14">
      <c r="A95" s="28" t="s">
        <v>180</v>
      </c>
      <c r="B95" s="26"/>
      <c r="C95" s="20"/>
      <c r="D95" s="20" t="s">
        <v>181</v>
      </c>
      <c r="E95" s="20"/>
      <c r="F95" s="20">
        <v>22231</v>
      </c>
      <c r="G95" s="20">
        <v>26</v>
      </c>
      <c r="H95" s="21" t="s">
        <v>182</v>
      </c>
      <c r="I95" s="22"/>
      <c r="J95" s="23"/>
      <c r="K95" s="24"/>
      <c r="L95" s="21" t="s">
        <v>71</v>
      </c>
      <c r="M95" s="21" t="s">
        <v>72</v>
      </c>
    </row>
    <row r="96" spans="1:14">
      <c r="A96" s="28" t="s">
        <v>180</v>
      </c>
      <c r="B96" s="26"/>
      <c r="C96" s="20">
        <v>5613325</v>
      </c>
      <c r="D96" s="20" t="s">
        <v>65</v>
      </c>
      <c r="E96" s="20"/>
      <c r="F96" s="20">
        <v>32221</v>
      </c>
      <c r="G96" s="20">
        <v>25</v>
      </c>
      <c r="H96" s="21" t="s">
        <v>64</v>
      </c>
      <c r="I96" s="22"/>
      <c r="J96" s="23"/>
      <c r="K96" s="24"/>
      <c r="L96" s="21"/>
      <c r="M96" s="21"/>
    </row>
    <row r="97" spans="1:15">
      <c r="A97" s="28" t="s">
        <v>183</v>
      </c>
      <c r="B97" s="26" t="s">
        <v>184</v>
      </c>
      <c r="C97" s="20"/>
      <c r="D97" s="20" t="s">
        <v>184</v>
      </c>
      <c r="E97" s="20"/>
      <c r="F97" s="20">
        <v>32721</v>
      </c>
      <c r="G97" s="20">
        <v>65</v>
      </c>
      <c r="H97" s="21" t="s">
        <v>185</v>
      </c>
      <c r="I97" s="22"/>
      <c r="J97" s="23"/>
      <c r="K97" s="24"/>
      <c r="L97" s="21" t="s">
        <v>186</v>
      </c>
      <c r="M97" s="21" t="s">
        <v>187</v>
      </c>
      <c r="N97" s="2" t="s">
        <v>1485</v>
      </c>
    </row>
    <row r="98" spans="1:15">
      <c r="A98" s="28" t="s">
        <v>183</v>
      </c>
      <c r="B98" s="26" t="s">
        <v>184</v>
      </c>
      <c r="C98" s="20"/>
      <c r="D98" s="20"/>
      <c r="E98" s="20"/>
      <c r="F98" s="20"/>
      <c r="G98" s="20"/>
      <c r="H98" s="21"/>
      <c r="I98" s="22"/>
      <c r="J98" s="23"/>
      <c r="K98" s="24"/>
      <c r="L98" s="21"/>
      <c r="M98" s="21" t="s">
        <v>108</v>
      </c>
      <c r="N98" s="2" t="s">
        <v>1485</v>
      </c>
    </row>
    <row r="99" spans="1:15">
      <c r="A99" s="17" t="s">
        <v>188</v>
      </c>
      <c r="B99" s="26" t="s">
        <v>54</v>
      </c>
      <c r="C99" s="20"/>
      <c r="D99" s="20"/>
      <c r="E99" s="20"/>
      <c r="F99" s="20">
        <v>22742</v>
      </c>
      <c r="G99" s="20">
        <v>65</v>
      </c>
      <c r="H99" s="21" t="s">
        <v>55</v>
      </c>
      <c r="I99" s="22" t="s">
        <v>189</v>
      </c>
      <c r="J99" s="23"/>
      <c r="K99" s="24">
        <v>3405</v>
      </c>
      <c r="L99" s="21" t="s">
        <v>190</v>
      </c>
      <c r="M99" s="21" t="s">
        <v>191</v>
      </c>
      <c r="N99" s="2" t="s">
        <v>1485</v>
      </c>
    </row>
    <row r="100" spans="1:15">
      <c r="A100" s="17" t="s">
        <v>192</v>
      </c>
      <c r="B100" s="18"/>
      <c r="C100" s="20">
        <v>5613957</v>
      </c>
      <c r="D100" s="20" t="s">
        <v>80</v>
      </c>
      <c r="E100" s="20"/>
      <c r="F100" s="20">
        <v>22251</v>
      </c>
      <c r="G100" s="20">
        <v>26</v>
      </c>
      <c r="H100" s="21" t="s">
        <v>193</v>
      </c>
      <c r="I100" s="22"/>
      <c r="J100" s="23"/>
      <c r="K100" s="24"/>
      <c r="L100" s="21"/>
      <c r="M100" s="21"/>
      <c r="O100" s="2" t="s">
        <v>1502</v>
      </c>
    </row>
    <row r="101" spans="1:15">
      <c r="A101" s="28"/>
      <c r="B101" s="26"/>
      <c r="C101" s="20">
        <v>12565996</v>
      </c>
      <c r="D101" s="20" t="s">
        <v>194</v>
      </c>
      <c r="E101" s="20"/>
      <c r="F101" s="20"/>
      <c r="G101" s="20"/>
      <c r="H101" s="21"/>
      <c r="I101" s="22"/>
      <c r="J101" s="23"/>
      <c r="K101" s="24"/>
      <c r="L101" s="21"/>
      <c r="M101" s="21"/>
    </row>
    <row r="102" spans="1:15">
      <c r="A102" s="28"/>
      <c r="B102" s="26"/>
      <c r="C102" s="20">
        <v>12571533</v>
      </c>
      <c r="D102" s="20" t="s">
        <v>195</v>
      </c>
      <c r="E102" s="32">
        <v>12571533</v>
      </c>
      <c r="F102" s="20"/>
      <c r="G102" s="20"/>
      <c r="H102" s="21"/>
      <c r="I102" s="22"/>
      <c r="J102" s="23"/>
      <c r="K102" s="24"/>
      <c r="L102" s="21"/>
      <c r="M102" s="21"/>
    </row>
    <row r="103" spans="1:15">
      <c r="A103" s="28"/>
      <c r="B103" s="26"/>
      <c r="C103" s="27">
        <v>5614236</v>
      </c>
      <c r="D103" s="20" t="s">
        <v>196</v>
      </c>
      <c r="E103" s="32">
        <v>5614236</v>
      </c>
      <c r="F103" s="20"/>
      <c r="G103" s="20" t="s">
        <v>145</v>
      </c>
      <c r="H103" s="21"/>
      <c r="I103" s="22"/>
      <c r="J103" s="23"/>
      <c r="K103" s="24"/>
      <c r="L103" s="21"/>
      <c r="M103" s="21"/>
    </row>
    <row r="104" spans="1:15">
      <c r="A104" s="28"/>
      <c r="B104" s="26"/>
      <c r="C104" s="20" t="s">
        <v>197</v>
      </c>
      <c r="D104" s="20" t="s">
        <v>198</v>
      </c>
      <c r="E104" s="20">
        <f>+VLOOKUP(D104,'[1]Total by Long #'!$C$5:$D$168,2,FALSE)</f>
        <v>19158030</v>
      </c>
      <c r="F104" s="20">
        <v>31241</v>
      </c>
      <c r="G104" s="20" t="s">
        <v>85</v>
      </c>
      <c r="H104" s="21"/>
      <c r="I104" s="22"/>
      <c r="J104" s="23"/>
      <c r="K104" s="24"/>
      <c r="L104" s="21"/>
      <c r="M104" s="21"/>
    </row>
    <row r="105" spans="1:15">
      <c r="A105" s="28"/>
      <c r="B105" s="26"/>
      <c r="C105" s="20">
        <v>88901006</v>
      </c>
      <c r="D105" s="20" t="s">
        <v>199</v>
      </c>
      <c r="E105" s="20">
        <f>+VLOOKUP(D105,'[1]Total by Long #'!$C$5:$D$168,2,FALSE)</f>
        <v>88901006</v>
      </c>
      <c r="F105" s="20"/>
      <c r="G105" s="20" t="s">
        <v>19</v>
      </c>
      <c r="H105" s="21"/>
      <c r="I105" s="22"/>
      <c r="J105" s="23"/>
      <c r="K105" s="24"/>
      <c r="L105" s="21"/>
      <c r="M105" s="21"/>
    </row>
    <row r="106" spans="1:15">
      <c r="A106" s="28"/>
      <c r="B106" s="26"/>
      <c r="C106" s="27">
        <v>25166821</v>
      </c>
      <c r="D106" s="20" t="s">
        <v>200</v>
      </c>
      <c r="E106" s="20">
        <f>+VLOOKUP(D106,'[1]Total by Long #'!$C$5:$D$168,2,FALSE)</f>
        <v>19158039</v>
      </c>
      <c r="F106" s="20">
        <v>312216</v>
      </c>
      <c r="G106" s="20" t="s">
        <v>85</v>
      </c>
      <c r="H106" s="21"/>
      <c r="I106" s="22"/>
      <c r="J106" s="23"/>
      <c r="K106" s="24"/>
      <c r="L106" s="21"/>
      <c r="M106" s="21"/>
    </row>
    <row r="107" spans="1:15">
      <c r="A107" s="28"/>
      <c r="B107" s="26"/>
      <c r="C107" s="27">
        <v>25333938</v>
      </c>
      <c r="D107" s="20" t="s">
        <v>201</v>
      </c>
      <c r="E107" s="20">
        <f>+VLOOKUP(D107,'[1]Total by Long #'!$C$5:$D$168,2,FALSE)</f>
        <v>19158042</v>
      </c>
      <c r="F107" s="20"/>
      <c r="G107" s="20"/>
      <c r="H107" s="21"/>
      <c r="I107" s="22"/>
      <c r="J107" s="23"/>
      <c r="K107" s="24"/>
      <c r="L107" s="21"/>
      <c r="M107" s="21"/>
    </row>
    <row r="108" spans="1:15" ht="13.5" thickBot="1">
      <c r="A108" s="33"/>
      <c r="B108" s="34"/>
      <c r="C108" s="35">
        <v>88901007</v>
      </c>
      <c r="D108" s="35" t="s">
        <v>202</v>
      </c>
      <c r="E108" s="35">
        <f>+VLOOKUP(D108,'[1]Total by Long #'!$C$5:$D$168,2,FALSE)</f>
        <v>88901007</v>
      </c>
      <c r="F108" s="35"/>
      <c r="G108" s="35" t="s">
        <v>17</v>
      </c>
      <c r="H108" s="36"/>
      <c r="I108" s="37"/>
      <c r="J108" s="38"/>
      <c r="K108" s="39"/>
      <c r="L108" s="36"/>
      <c r="M108" s="36"/>
    </row>
  </sheetData>
  <mergeCells count="2">
    <mergeCell ref="A1:B1"/>
    <mergeCell ref="I1:K1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6"/>
  <sheetViews>
    <sheetView showGridLines="0" workbookViewId="0">
      <selection activeCell="B22" sqref="B22"/>
    </sheetView>
  </sheetViews>
  <sheetFormatPr baseColWidth="10" defaultColWidth="9.140625" defaultRowHeight="12.75"/>
  <cols>
    <col min="1" max="1" width="10.140625" style="73" customWidth="1"/>
    <col min="2" max="2" width="9" style="73" bestFit="1" customWidth="1"/>
    <col min="3" max="3" width="8.28515625" style="73" bestFit="1" customWidth="1"/>
    <col min="4" max="4" width="8" style="73" bestFit="1" customWidth="1"/>
    <col min="5" max="5" width="9.85546875" style="73" bestFit="1" customWidth="1"/>
    <col min="6" max="6" width="11.7109375" style="73" bestFit="1" customWidth="1"/>
    <col min="7" max="7" width="7.85546875" style="73" bestFit="1" customWidth="1"/>
    <col min="8" max="8" width="10.5703125" style="73" bestFit="1" customWidth="1"/>
    <col min="9" max="9" width="11.140625" style="73" bestFit="1" customWidth="1"/>
    <col min="10" max="10" width="9.7109375" style="73" bestFit="1" customWidth="1"/>
    <col min="11" max="11" width="6" style="73" bestFit="1" customWidth="1"/>
    <col min="12" max="12" width="9.140625" style="73"/>
    <col min="13" max="13" width="17.28515625" style="73" bestFit="1" customWidth="1"/>
    <col min="14" max="16384" width="9.140625" style="73"/>
  </cols>
  <sheetData>
    <row r="1" spans="1:12">
      <c r="A1" s="71" t="s">
        <v>654</v>
      </c>
      <c r="B1" s="71"/>
      <c r="C1" s="72"/>
      <c r="D1" s="72"/>
      <c r="E1" s="72"/>
      <c r="F1" s="72"/>
      <c r="G1" s="72"/>
      <c r="H1" s="72"/>
      <c r="I1" s="72"/>
      <c r="J1" s="72"/>
      <c r="K1" s="72"/>
    </row>
    <row r="2" spans="1:12" s="77" customFormat="1" ht="13.5" thickBot="1">
      <c r="A2" s="74" t="s">
        <v>655</v>
      </c>
      <c r="B2" s="74"/>
      <c r="C2" s="75"/>
      <c r="D2" s="76"/>
      <c r="E2" s="76"/>
      <c r="F2" s="76"/>
      <c r="G2" s="76"/>
      <c r="H2" s="76"/>
      <c r="I2" s="76"/>
      <c r="J2" s="76"/>
      <c r="K2" s="76"/>
    </row>
    <row r="3" spans="1:12" s="77" customFormat="1" ht="26.25" thickBot="1">
      <c r="A3" s="78" t="s">
        <v>0</v>
      </c>
      <c r="B3" s="79" t="s">
        <v>656</v>
      </c>
      <c r="C3" s="78" t="s">
        <v>657</v>
      </c>
      <c r="D3" s="78" t="s">
        <v>658</v>
      </c>
      <c r="E3" s="78" t="s">
        <v>659</v>
      </c>
      <c r="F3" s="78" t="s">
        <v>660</v>
      </c>
      <c r="G3" s="78" t="s">
        <v>661</v>
      </c>
      <c r="H3" s="78" t="s">
        <v>662</v>
      </c>
      <c r="I3" s="78" t="s">
        <v>8</v>
      </c>
      <c r="J3" s="78" t="s">
        <v>663</v>
      </c>
      <c r="K3" s="78" t="s">
        <v>664</v>
      </c>
    </row>
    <row r="4" spans="1:12">
      <c r="A4" s="80" t="s">
        <v>665</v>
      </c>
      <c r="B4" s="81"/>
      <c r="C4" s="82"/>
      <c r="D4" s="82" t="s">
        <v>666</v>
      </c>
      <c r="E4" s="82"/>
      <c r="F4" s="83" t="s">
        <v>667</v>
      </c>
      <c r="G4" s="82" t="s">
        <v>668</v>
      </c>
      <c r="H4" s="82"/>
      <c r="I4" s="82"/>
      <c r="J4" s="82"/>
      <c r="K4" s="84"/>
      <c r="L4" s="85"/>
    </row>
    <row r="5" spans="1:12">
      <c r="A5" s="86" t="s">
        <v>669</v>
      </c>
      <c r="B5" s="87"/>
      <c r="C5" s="88"/>
      <c r="D5" s="88"/>
      <c r="E5" s="88" t="s">
        <v>670</v>
      </c>
      <c r="F5" s="89" t="s">
        <v>671</v>
      </c>
      <c r="G5" s="88" t="s">
        <v>672</v>
      </c>
      <c r="H5" s="88"/>
      <c r="I5" s="88"/>
      <c r="J5" s="88"/>
      <c r="K5" s="90"/>
      <c r="L5" s="85"/>
    </row>
    <row r="6" spans="1:12">
      <c r="A6" s="91" t="s">
        <v>673</v>
      </c>
      <c r="B6" s="92"/>
      <c r="C6" s="93" t="s">
        <v>674</v>
      </c>
      <c r="D6" s="93" t="s">
        <v>675</v>
      </c>
      <c r="E6" s="92" t="s">
        <v>676</v>
      </c>
      <c r="F6" s="89"/>
      <c r="G6" s="93" t="s">
        <v>677</v>
      </c>
      <c r="H6" s="93" t="s">
        <v>678</v>
      </c>
      <c r="I6" s="93" t="s">
        <v>679</v>
      </c>
      <c r="J6" s="93" t="s">
        <v>680</v>
      </c>
      <c r="K6" s="94">
        <v>46339</v>
      </c>
      <c r="L6" s="85"/>
    </row>
    <row r="7" spans="1:12">
      <c r="A7" s="91" t="s">
        <v>681</v>
      </c>
      <c r="B7" s="92"/>
      <c r="C7" s="92" t="s">
        <v>682</v>
      </c>
      <c r="D7" s="92" t="s">
        <v>683</v>
      </c>
      <c r="E7" s="92" t="s">
        <v>684</v>
      </c>
      <c r="F7" s="89"/>
      <c r="G7" s="92" t="s">
        <v>685</v>
      </c>
      <c r="H7" s="92"/>
      <c r="I7" s="92" t="s">
        <v>686</v>
      </c>
      <c r="J7" s="92" t="s">
        <v>687</v>
      </c>
      <c r="K7" s="95">
        <v>42384</v>
      </c>
      <c r="L7" s="85"/>
    </row>
    <row r="8" spans="1:12">
      <c r="A8" s="91" t="s">
        <v>688</v>
      </c>
      <c r="B8" s="92"/>
      <c r="C8" s="92" t="s">
        <v>689</v>
      </c>
      <c r="D8" s="92" t="s">
        <v>690</v>
      </c>
      <c r="E8" s="92" t="s">
        <v>691</v>
      </c>
      <c r="F8" s="89"/>
      <c r="G8" s="92" t="s">
        <v>692</v>
      </c>
      <c r="H8" s="92" t="s">
        <v>693</v>
      </c>
      <c r="I8" s="92" t="s">
        <v>694</v>
      </c>
      <c r="J8" s="92" t="s">
        <v>695</v>
      </c>
      <c r="K8" s="95">
        <v>42472</v>
      </c>
      <c r="L8" s="85"/>
    </row>
    <row r="9" spans="1:12">
      <c r="A9" s="86" t="s">
        <v>696</v>
      </c>
      <c r="B9" s="87">
        <v>93428149</v>
      </c>
      <c r="C9" s="88"/>
      <c r="D9" s="88" t="s">
        <v>697</v>
      </c>
      <c r="E9" s="88" t="s">
        <v>698</v>
      </c>
      <c r="F9" s="89" t="s">
        <v>699</v>
      </c>
      <c r="G9" s="88" t="s">
        <v>700</v>
      </c>
      <c r="H9" s="88"/>
      <c r="I9" s="88"/>
      <c r="J9" s="88"/>
      <c r="K9" s="90"/>
      <c r="L9" s="85"/>
    </row>
    <row r="10" spans="1:12">
      <c r="A10" s="96" t="s">
        <v>701</v>
      </c>
      <c r="B10" s="97"/>
      <c r="C10" s="97"/>
      <c r="D10" s="97"/>
      <c r="E10" s="97"/>
      <c r="F10" s="89" t="s">
        <v>702</v>
      </c>
      <c r="G10" s="97"/>
      <c r="H10" s="97"/>
      <c r="I10" s="97"/>
      <c r="J10" s="97"/>
      <c r="K10" s="98"/>
      <c r="L10" s="85"/>
    </row>
    <row r="11" spans="1:12">
      <c r="A11" s="86" t="s">
        <v>703</v>
      </c>
      <c r="B11" s="87">
        <v>25096932</v>
      </c>
      <c r="C11" s="88" t="s">
        <v>704</v>
      </c>
      <c r="D11" s="88" t="s">
        <v>705</v>
      </c>
      <c r="E11" s="88" t="s">
        <v>706</v>
      </c>
      <c r="F11" s="89" t="s">
        <v>707</v>
      </c>
      <c r="G11" s="88" t="s">
        <v>708</v>
      </c>
      <c r="H11" s="88"/>
      <c r="I11" s="88"/>
      <c r="J11" s="88"/>
      <c r="K11" s="90"/>
      <c r="L11" s="85"/>
    </row>
    <row r="12" spans="1:12">
      <c r="A12" s="96" t="s">
        <v>709</v>
      </c>
      <c r="B12" s="97"/>
      <c r="C12" s="97"/>
      <c r="D12" s="97"/>
      <c r="E12" s="97"/>
      <c r="F12" s="89" t="s">
        <v>710</v>
      </c>
      <c r="G12" s="97"/>
      <c r="H12" s="97"/>
      <c r="I12" s="97"/>
      <c r="J12" s="97"/>
      <c r="K12" s="98"/>
      <c r="L12" s="85"/>
    </row>
    <row r="13" spans="1:12">
      <c r="A13" s="91" t="s">
        <v>711</v>
      </c>
      <c r="B13" s="92">
        <v>12337451</v>
      </c>
      <c r="C13" s="92" t="s">
        <v>712</v>
      </c>
      <c r="D13" s="92" t="s">
        <v>713</v>
      </c>
      <c r="E13" s="92" t="s">
        <v>714</v>
      </c>
      <c r="F13" s="89"/>
      <c r="G13" s="92" t="s">
        <v>715</v>
      </c>
      <c r="H13" s="92" t="s">
        <v>716</v>
      </c>
      <c r="I13" s="92" t="s">
        <v>717</v>
      </c>
      <c r="J13" s="92" t="s">
        <v>718</v>
      </c>
      <c r="K13" s="95">
        <v>46174</v>
      </c>
      <c r="L13" s="85"/>
    </row>
    <row r="14" spans="1:12">
      <c r="A14" s="91" t="s">
        <v>719</v>
      </c>
      <c r="B14" s="92">
        <v>5648003</v>
      </c>
      <c r="C14" s="92" t="s">
        <v>720</v>
      </c>
      <c r="D14" s="92" t="s">
        <v>721</v>
      </c>
      <c r="E14" s="92" t="s">
        <v>722</v>
      </c>
      <c r="F14" s="89"/>
      <c r="G14" s="92" t="s">
        <v>723</v>
      </c>
      <c r="H14" s="92" t="s">
        <v>724</v>
      </c>
      <c r="I14" s="92" t="s">
        <v>725</v>
      </c>
      <c r="J14" s="92" t="s">
        <v>726</v>
      </c>
      <c r="K14" s="95">
        <v>42093</v>
      </c>
      <c r="L14" s="85"/>
    </row>
    <row r="15" spans="1:12">
      <c r="A15" s="86" t="s">
        <v>727</v>
      </c>
      <c r="B15" s="87">
        <v>25098463</v>
      </c>
      <c r="C15" s="88" t="s">
        <v>728</v>
      </c>
      <c r="D15" s="88" t="s">
        <v>729</v>
      </c>
      <c r="E15" s="88" t="s">
        <v>730</v>
      </c>
      <c r="F15" s="89" t="s">
        <v>731</v>
      </c>
      <c r="G15" s="88" t="s">
        <v>732</v>
      </c>
      <c r="H15" s="88"/>
      <c r="I15" s="88"/>
      <c r="J15" s="88"/>
      <c r="K15" s="90"/>
      <c r="L15" s="85"/>
    </row>
    <row r="16" spans="1:12">
      <c r="A16" s="91" t="s">
        <v>733</v>
      </c>
      <c r="B16" s="92">
        <v>12337780</v>
      </c>
      <c r="C16" s="92" t="s">
        <v>734</v>
      </c>
      <c r="D16" s="92" t="s">
        <v>735</v>
      </c>
      <c r="E16" s="92" t="s">
        <v>736</v>
      </c>
      <c r="F16" s="89"/>
      <c r="G16" s="92" t="s">
        <v>737</v>
      </c>
      <c r="H16" s="92" t="s">
        <v>738</v>
      </c>
      <c r="I16" s="92"/>
      <c r="J16" s="92" t="s">
        <v>739</v>
      </c>
      <c r="K16" s="95">
        <v>46077</v>
      </c>
      <c r="L16" s="85"/>
    </row>
    <row r="17" spans="1:12">
      <c r="A17" s="86" t="s">
        <v>740</v>
      </c>
      <c r="B17" s="87">
        <v>25098845</v>
      </c>
      <c r="C17" s="88" t="s">
        <v>741</v>
      </c>
      <c r="D17" s="88" t="s">
        <v>742</v>
      </c>
      <c r="E17" s="88" t="s">
        <v>743</v>
      </c>
      <c r="F17" s="89" t="s">
        <v>744</v>
      </c>
      <c r="G17" s="88" t="s">
        <v>745</v>
      </c>
      <c r="H17" s="88"/>
      <c r="I17" s="88"/>
      <c r="J17" s="88"/>
      <c r="K17" s="90"/>
      <c r="L17" s="85"/>
    </row>
    <row r="18" spans="1:12">
      <c r="A18" s="86" t="s">
        <v>746</v>
      </c>
      <c r="B18" s="87">
        <v>25099421</v>
      </c>
      <c r="C18" s="88" t="s">
        <v>747</v>
      </c>
      <c r="D18" s="88" t="s">
        <v>748</v>
      </c>
      <c r="E18" s="88" t="s">
        <v>749</v>
      </c>
      <c r="F18" s="89" t="s">
        <v>750</v>
      </c>
      <c r="G18" s="88" t="s">
        <v>751</v>
      </c>
      <c r="H18" s="88"/>
      <c r="I18" s="88"/>
      <c r="J18" s="88"/>
      <c r="K18" s="90"/>
      <c r="L18" s="85"/>
    </row>
    <row r="19" spans="1:12">
      <c r="A19" s="91" t="s">
        <v>752</v>
      </c>
      <c r="B19" s="92"/>
      <c r="C19" s="92" t="s">
        <v>753</v>
      </c>
      <c r="D19" s="92" t="s">
        <v>754</v>
      </c>
      <c r="E19" s="92" t="s">
        <v>755</v>
      </c>
      <c r="F19" s="89"/>
      <c r="G19" s="92" t="s">
        <v>756</v>
      </c>
      <c r="H19" s="92" t="s">
        <v>757</v>
      </c>
      <c r="I19" s="92"/>
      <c r="J19" s="92" t="s">
        <v>758</v>
      </c>
      <c r="K19" s="95">
        <v>46027</v>
      </c>
      <c r="L19" s="85"/>
    </row>
    <row r="20" spans="1:12">
      <c r="A20" s="86" t="s">
        <v>759</v>
      </c>
      <c r="B20" s="87">
        <v>25161977</v>
      </c>
      <c r="C20" s="88" t="s">
        <v>760</v>
      </c>
      <c r="D20" s="88" t="s">
        <v>761</v>
      </c>
      <c r="E20" s="88"/>
      <c r="F20" s="89" t="s">
        <v>762</v>
      </c>
      <c r="G20" s="88" t="s">
        <v>763</v>
      </c>
      <c r="H20" s="88"/>
      <c r="I20" s="88"/>
      <c r="J20" s="88"/>
      <c r="K20" s="90"/>
      <c r="L20" s="85"/>
    </row>
    <row r="21" spans="1:12">
      <c r="A21" s="91" t="s">
        <v>764</v>
      </c>
      <c r="B21" s="92">
        <v>25166958</v>
      </c>
      <c r="C21" s="92" t="s">
        <v>765</v>
      </c>
      <c r="D21" s="92" t="s">
        <v>766</v>
      </c>
      <c r="E21" s="92" t="s">
        <v>767</v>
      </c>
      <c r="F21" s="89"/>
      <c r="G21" s="92" t="s">
        <v>768</v>
      </c>
      <c r="H21" s="92" t="s">
        <v>769</v>
      </c>
      <c r="I21" s="92" t="s">
        <v>770</v>
      </c>
      <c r="J21" s="92" t="s">
        <v>771</v>
      </c>
      <c r="K21" s="95">
        <v>46051</v>
      </c>
      <c r="L21" s="85"/>
    </row>
    <row r="22" spans="1:12">
      <c r="A22" s="91" t="s">
        <v>772</v>
      </c>
      <c r="B22" s="92">
        <v>25167331</v>
      </c>
      <c r="C22" s="93" t="s">
        <v>773</v>
      </c>
      <c r="D22" s="93" t="s">
        <v>774</v>
      </c>
      <c r="E22" s="92" t="s">
        <v>775</v>
      </c>
      <c r="F22" s="89"/>
      <c r="G22" s="93" t="s">
        <v>776</v>
      </c>
      <c r="H22" s="93" t="s">
        <v>777</v>
      </c>
      <c r="I22" s="93"/>
      <c r="J22" s="93" t="s">
        <v>778</v>
      </c>
      <c r="K22" s="94">
        <v>46080</v>
      </c>
      <c r="L22" s="85"/>
    </row>
    <row r="23" spans="1:12">
      <c r="A23" s="96" t="s">
        <v>779</v>
      </c>
      <c r="B23" s="97"/>
      <c r="C23" s="97"/>
      <c r="D23" s="97"/>
      <c r="E23" s="97"/>
      <c r="F23" s="89" t="s">
        <v>780</v>
      </c>
      <c r="G23" s="97"/>
      <c r="H23" s="97"/>
      <c r="I23" s="97"/>
      <c r="J23" s="97"/>
      <c r="K23" s="98"/>
      <c r="L23" s="85"/>
    </row>
    <row r="24" spans="1:12">
      <c r="A24" s="91" t="s">
        <v>781</v>
      </c>
      <c r="B24" s="92">
        <v>25167021</v>
      </c>
      <c r="C24" s="93" t="s">
        <v>782</v>
      </c>
      <c r="D24" s="93" t="s">
        <v>783</v>
      </c>
      <c r="E24" s="92" t="s">
        <v>784</v>
      </c>
      <c r="F24" s="89"/>
      <c r="G24" s="93" t="s">
        <v>785</v>
      </c>
      <c r="H24" s="93" t="s">
        <v>786</v>
      </c>
      <c r="I24" s="93" t="s">
        <v>787</v>
      </c>
      <c r="J24" s="93" t="s">
        <v>788</v>
      </c>
      <c r="K24" s="94">
        <v>46425</v>
      </c>
      <c r="L24" s="85"/>
    </row>
    <row r="25" spans="1:12">
      <c r="A25" s="86" t="s">
        <v>789</v>
      </c>
      <c r="B25" s="87">
        <v>25168082</v>
      </c>
      <c r="C25" s="88" t="s">
        <v>790</v>
      </c>
      <c r="D25" s="88" t="s">
        <v>791</v>
      </c>
      <c r="E25" s="88" t="s">
        <v>792</v>
      </c>
      <c r="F25" s="89" t="s">
        <v>793</v>
      </c>
      <c r="G25" s="88" t="s">
        <v>794</v>
      </c>
      <c r="H25" s="88"/>
      <c r="I25" s="88"/>
      <c r="J25" s="88"/>
      <c r="K25" s="90"/>
      <c r="L25" s="85"/>
    </row>
    <row r="26" spans="1:12">
      <c r="A26" s="96" t="s">
        <v>795</v>
      </c>
      <c r="B26" s="97"/>
      <c r="C26" s="97"/>
      <c r="D26" s="97"/>
      <c r="E26" s="97"/>
      <c r="F26" s="89" t="s">
        <v>796</v>
      </c>
      <c r="G26" s="97"/>
      <c r="H26" s="97"/>
      <c r="I26" s="97"/>
      <c r="J26" s="97"/>
      <c r="K26" s="98"/>
      <c r="L26" s="85"/>
    </row>
    <row r="27" spans="1:12">
      <c r="A27" s="91" t="s">
        <v>797</v>
      </c>
      <c r="B27" s="92"/>
      <c r="C27" s="93" t="s">
        <v>798</v>
      </c>
      <c r="D27" s="93" t="s">
        <v>799</v>
      </c>
      <c r="E27" s="92" t="s">
        <v>800</v>
      </c>
      <c r="F27" s="89"/>
      <c r="G27" s="93" t="s">
        <v>801</v>
      </c>
      <c r="H27" s="93"/>
      <c r="I27" s="93" t="s">
        <v>802</v>
      </c>
      <c r="J27" s="93" t="s">
        <v>803</v>
      </c>
      <c r="K27" s="94">
        <v>42524</v>
      </c>
      <c r="L27" s="85"/>
    </row>
    <row r="28" spans="1:12">
      <c r="A28" s="91" t="s">
        <v>804</v>
      </c>
      <c r="B28" s="92">
        <v>25177079</v>
      </c>
      <c r="C28" s="93" t="s">
        <v>805</v>
      </c>
      <c r="D28" s="93" t="s">
        <v>806</v>
      </c>
      <c r="E28" s="92" t="s">
        <v>807</v>
      </c>
      <c r="F28" s="89"/>
      <c r="G28" s="93" t="s">
        <v>808</v>
      </c>
      <c r="H28" s="93" t="s">
        <v>809</v>
      </c>
      <c r="I28" s="93" t="s">
        <v>810</v>
      </c>
      <c r="J28" s="93" t="s">
        <v>811</v>
      </c>
      <c r="K28" s="94">
        <v>46349</v>
      </c>
      <c r="L28" s="85"/>
    </row>
    <row r="29" spans="1:12">
      <c r="A29" s="91" t="s">
        <v>812</v>
      </c>
      <c r="B29" s="92" t="s">
        <v>813</v>
      </c>
      <c r="C29" s="93" t="s">
        <v>814</v>
      </c>
      <c r="D29" s="93" t="s">
        <v>815</v>
      </c>
      <c r="E29" s="92" t="s">
        <v>816</v>
      </c>
      <c r="F29" s="89"/>
      <c r="G29" s="93" t="s">
        <v>817</v>
      </c>
      <c r="H29" s="93" t="s">
        <v>818</v>
      </c>
      <c r="I29" s="93" t="s">
        <v>819</v>
      </c>
      <c r="J29" s="93" t="s">
        <v>820</v>
      </c>
      <c r="K29" s="94">
        <v>46416</v>
      </c>
      <c r="L29" s="85"/>
    </row>
    <row r="30" spans="1:12">
      <c r="A30" s="96" t="s">
        <v>821</v>
      </c>
      <c r="B30" s="97"/>
      <c r="C30" s="97"/>
      <c r="D30" s="97"/>
      <c r="E30" s="97"/>
      <c r="F30" s="89" t="s">
        <v>822</v>
      </c>
      <c r="G30" s="97"/>
      <c r="H30" s="97"/>
      <c r="I30" s="97"/>
      <c r="J30" s="97"/>
      <c r="K30" s="98"/>
      <c r="L30" s="85"/>
    </row>
    <row r="31" spans="1:12">
      <c r="A31" s="91" t="s">
        <v>823</v>
      </c>
      <c r="B31" s="92" t="s">
        <v>824</v>
      </c>
      <c r="C31" s="93" t="s">
        <v>825</v>
      </c>
      <c r="D31" s="93" t="s">
        <v>826</v>
      </c>
      <c r="E31" s="92" t="s">
        <v>827</v>
      </c>
      <c r="F31" s="89"/>
      <c r="G31" s="93" t="s">
        <v>828</v>
      </c>
      <c r="H31" s="93" t="s">
        <v>829</v>
      </c>
      <c r="I31" s="93" t="s">
        <v>830</v>
      </c>
      <c r="J31" s="93" t="s">
        <v>831</v>
      </c>
      <c r="K31" s="94">
        <v>46418</v>
      </c>
      <c r="L31" s="85"/>
    </row>
    <row r="32" spans="1:12">
      <c r="A32" s="96" t="s">
        <v>832</v>
      </c>
      <c r="B32" s="97"/>
      <c r="C32" s="97"/>
      <c r="D32" s="97"/>
      <c r="E32" s="97"/>
      <c r="F32" s="89" t="s">
        <v>833</v>
      </c>
      <c r="G32" s="97"/>
      <c r="H32" s="97"/>
      <c r="I32" s="97"/>
      <c r="J32" s="97"/>
      <c r="K32" s="98"/>
      <c r="L32" s="85"/>
    </row>
    <row r="33" spans="1:12">
      <c r="A33" s="96" t="s">
        <v>834</v>
      </c>
      <c r="B33" s="97"/>
      <c r="C33" s="97"/>
      <c r="D33" s="97"/>
      <c r="E33" s="97"/>
      <c r="F33" s="89" t="s">
        <v>835</v>
      </c>
      <c r="G33" s="97"/>
      <c r="H33" s="97"/>
      <c r="I33" s="97"/>
      <c r="J33" s="97"/>
      <c r="K33" s="98"/>
      <c r="L33" s="85"/>
    </row>
    <row r="34" spans="1:12">
      <c r="A34" s="96" t="s">
        <v>836</v>
      </c>
      <c r="B34" s="97"/>
      <c r="C34" s="97"/>
      <c r="D34" s="97"/>
      <c r="E34" s="97"/>
      <c r="F34" s="89" t="s">
        <v>837</v>
      </c>
      <c r="G34" s="97"/>
      <c r="H34" s="97"/>
      <c r="I34" s="97"/>
      <c r="J34" s="97"/>
      <c r="K34" s="98"/>
      <c r="L34" s="85"/>
    </row>
    <row r="35" spans="1:12">
      <c r="A35" s="96" t="s">
        <v>838</v>
      </c>
      <c r="B35" s="97"/>
      <c r="C35" s="97"/>
      <c r="D35" s="97"/>
      <c r="E35" s="97"/>
      <c r="F35" s="89" t="s">
        <v>839</v>
      </c>
      <c r="G35" s="97"/>
      <c r="H35" s="97"/>
      <c r="I35" s="97"/>
      <c r="J35" s="97"/>
      <c r="K35" s="98"/>
      <c r="L35" s="85"/>
    </row>
    <row r="36" spans="1:12">
      <c r="A36" s="96" t="s">
        <v>840</v>
      </c>
      <c r="B36" s="97"/>
      <c r="C36" s="97"/>
      <c r="D36" s="97"/>
      <c r="E36" s="97"/>
      <c r="F36" s="89" t="s">
        <v>841</v>
      </c>
      <c r="G36" s="97"/>
      <c r="H36" s="97"/>
      <c r="I36" s="97"/>
      <c r="J36" s="97"/>
      <c r="K36" s="98"/>
      <c r="L36" s="85"/>
    </row>
    <row r="37" spans="1:12">
      <c r="A37" s="96" t="s">
        <v>842</v>
      </c>
      <c r="B37" s="97"/>
      <c r="C37" s="97"/>
      <c r="D37" s="97"/>
      <c r="E37" s="97"/>
      <c r="F37" s="89" t="s">
        <v>843</v>
      </c>
      <c r="G37" s="97"/>
      <c r="H37" s="97"/>
      <c r="I37" s="97"/>
      <c r="J37" s="97"/>
      <c r="K37" s="98"/>
      <c r="L37" s="85"/>
    </row>
    <row r="38" spans="1:12">
      <c r="A38" s="96" t="s">
        <v>844</v>
      </c>
      <c r="B38" s="97"/>
      <c r="C38" s="97"/>
      <c r="D38" s="97"/>
      <c r="E38" s="97"/>
      <c r="F38" s="89" t="s">
        <v>845</v>
      </c>
      <c r="G38" s="97"/>
      <c r="H38" s="97"/>
      <c r="I38" s="97"/>
      <c r="J38" s="97"/>
      <c r="K38" s="98"/>
      <c r="L38" s="85"/>
    </row>
    <row r="39" spans="1:12">
      <c r="A39" s="96" t="s">
        <v>846</v>
      </c>
      <c r="B39" s="97"/>
      <c r="C39" s="97"/>
      <c r="D39" s="97"/>
      <c r="E39" s="97"/>
      <c r="F39" s="89" t="s">
        <v>847</v>
      </c>
      <c r="G39" s="97"/>
      <c r="H39" s="97"/>
      <c r="I39" s="97"/>
      <c r="J39" s="97"/>
      <c r="K39" s="98"/>
      <c r="L39" s="85"/>
    </row>
    <row r="40" spans="1:12">
      <c r="A40" s="96" t="s">
        <v>848</v>
      </c>
      <c r="B40" s="97"/>
      <c r="C40" s="97"/>
      <c r="D40" s="97"/>
      <c r="E40" s="97"/>
      <c r="F40" s="89" t="s">
        <v>849</v>
      </c>
      <c r="G40" s="97"/>
      <c r="H40" s="97"/>
      <c r="I40" s="97"/>
      <c r="J40" s="97"/>
      <c r="K40" s="98"/>
      <c r="L40" s="85"/>
    </row>
    <row r="41" spans="1:12">
      <c r="A41" s="96" t="s">
        <v>850</v>
      </c>
      <c r="B41" s="97"/>
      <c r="C41" s="97"/>
      <c r="D41" s="97"/>
      <c r="E41" s="97"/>
      <c r="F41" s="89" t="s">
        <v>851</v>
      </c>
      <c r="G41" s="97"/>
      <c r="H41" s="97"/>
      <c r="I41" s="97"/>
      <c r="J41" s="97"/>
      <c r="K41" s="98"/>
      <c r="L41" s="85"/>
    </row>
    <row r="42" spans="1:12">
      <c r="A42" s="96" t="s">
        <v>852</v>
      </c>
      <c r="B42" s="97"/>
      <c r="C42" s="97"/>
      <c r="D42" s="97"/>
      <c r="E42" s="97"/>
      <c r="F42" s="89" t="s">
        <v>853</v>
      </c>
      <c r="G42" s="97"/>
      <c r="H42" s="97"/>
      <c r="I42" s="97"/>
      <c r="J42" s="97"/>
      <c r="K42" s="98"/>
      <c r="L42" s="85"/>
    </row>
    <row r="43" spans="1:12">
      <c r="A43" s="96" t="s">
        <v>854</v>
      </c>
      <c r="B43" s="97"/>
      <c r="C43" s="97"/>
      <c r="D43" s="97"/>
      <c r="E43" s="97"/>
      <c r="F43" s="89" t="s">
        <v>855</v>
      </c>
      <c r="G43" s="97"/>
      <c r="H43" s="97"/>
      <c r="I43" s="97"/>
      <c r="J43" s="97"/>
      <c r="K43" s="98"/>
      <c r="L43" s="85"/>
    </row>
    <row r="44" spans="1:12">
      <c r="A44" s="96" t="s">
        <v>856</v>
      </c>
      <c r="B44" s="97"/>
      <c r="C44" s="97"/>
      <c r="D44" s="97"/>
      <c r="E44" s="97"/>
      <c r="F44" s="89" t="s">
        <v>857</v>
      </c>
      <c r="G44" s="97"/>
      <c r="H44" s="97"/>
      <c r="I44" s="97"/>
      <c r="J44" s="97"/>
      <c r="K44" s="98"/>
      <c r="L44" s="85"/>
    </row>
    <row r="45" spans="1:12">
      <c r="A45" s="96" t="s">
        <v>858</v>
      </c>
      <c r="B45" s="97"/>
      <c r="C45" s="97"/>
      <c r="D45" s="97"/>
      <c r="E45" s="97"/>
      <c r="F45" s="89" t="s">
        <v>859</v>
      </c>
      <c r="G45" s="97"/>
      <c r="H45" s="97"/>
      <c r="I45" s="97"/>
      <c r="J45" s="97"/>
      <c r="K45" s="98"/>
      <c r="L45" s="85"/>
    </row>
    <row r="46" spans="1:12">
      <c r="A46" s="96" t="s">
        <v>860</v>
      </c>
      <c r="B46" s="97"/>
      <c r="C46" s="97"/>
      <c r="D46" s="97"/>
      <c r="E46" s="97"/>
      <c r="F46" s="89" t="s">
        <v>861</v>
      </c>
      <c r="G46" s="97"/>
      <c r="H46" s="97"/>
      <c r="I46" s="97"/>
      <c r="J46" s="97"/>
      <c r="K46" s="98"/>
      <c r="L46" s="85"/>
    </row>
    <row r="47" spans="1:12">
      <c r="A47" s="96" t="s">
        <v>862</v>
      </c>
      <c r="B47" s="97"/>
      <c r="C47" s="97"/>
      <c r="D47" s="97"/>
      <c r="E47" s="97"/>
      <c r="F47" s="89" t="s">
        <v>863</v>
      </c>
      <c r="G47" s="97"/>
      <c r="H47" s="97"/>
      <c r="I47" s="97"/>
      <c r="J47" s="97"/>
      <c r="K47" s="98"/>
      <c r="L47" s="85"/>
    </row>
    <row r="48" spans="1:12">
      <c r="A48" s="96" t="s">
        <v>864</v>
      </c>
      <c r="B48" s="97"/>
      <c r="C48" s="97"/>
      <c r="D48" s="97"/>
      <c r="E48" s="97"/>
      <c r="F48" s="89" t="s">
        <v>865</v>
      </c>
      <c r="G48" s="97"/>
      <c r="H48" s="97"/>
      <c r="I48" s="97"/>
      <c r="J48" s="97"/>
      <c r="K48" s="98"/>
      <c r="L48" s="85"/>
    </row>
    <row r="49" spans="1:12">
      <c r="A49" s="96" t="s">
        <v>866</v>
      </c>
      <c r="B49" s="97"/>
      <c r="C49" s="97"/>
      <c r="D49" s="97"/>
      <c r="E49" s="97"/>
      <c r="F49" s="89" t="s">
        <v>867</v>
      </c>
      <c r="G49" s="97"/>
      <c r="H49" s="97"/>
      <c r="I49" s="97"/>
      <c r="J49" s="97"/>
      <c r="K49" s="98"/>
      <c r="L49" s="85"/>
    </row>
    <row r="50" spans="1:12">
      <c r="A50" s="96" t="s">
        <v>868</v>
      </c>
      <c r="B50" s="97"/>
      <c r="C50" s="97"/>
      <c r="D50" s="97"/>
      <c r="E50" s="97"/>
      <c r="F50" s="89" t="s">
        <v>869</v>
      </c>
      <c r="G50" s="97"/>
      <c r="H50" s="97"/>
      <c r="I50" s="97"/>
      <c r="J50" s="97"/>
      <c r="K50" s="98"/>
      <c r="L50" s="85"/>
    </row>
    <row r="51" spans="1:12">
      <c r="A51" s="96" t="s">
        <v>870</v>
      </c>
      <c r="B51" s="97"/>
      <c r="C51" s="97"/>
      <c r="D51" s="97"/>
      <c r="E51" s="97"/>
      <c r="F51" s="89" t="s">
        <v>871</v>
      </c>
      <c r="G51" s="97"/>
      <c r="H51" s="97"/>
      <c r="I51" s="97"/>
      <c r="J51" s="97"/>
      <c r="K51" s="98"/>
      <c r="L51" s="85"/>
    </row>
    <row r="52" spans="1:12">
      <c r="A52" s="86" t="s">
        <v>872</v>
      </c>
      <c r="B52" s="87">
        <v>6484235</v>
      </c>
      <c r="C52" s="88" t="s">
        <v>873</v>
      </c>
      <c r="D52" s="88" t="s">
        <v>874</v>
      </c>
      <c r="E52" s="88" t="s">
        <v>875</v>
      </c>
      <c r="F52" s="89" t="s">
        <v>876</v>
      </c>
      <c r="G52" s="88" t="s">
        <v>877</v>
      </c>
      <c r="H52" s="88"/>
      <c r="I52" s="88"/>
      <c r="J52" s="88"/>
      <c r="K52" s="90"/>
      <c r="L52" s="85"/>
    </row>
    <row r="53" spans="1:12">
      <c r="A53" s="91" t="s">
        <v>878</v>
      </c>
      <c r="B53" s="92">
        <v>6484602</v>
      </c>
      <c r="C53" s="93" t="s">
        <v>879</v>
      </c>
      <c r="D53" s="93" t="s">
        <v>880</v>
      </c>
      <c r="E53" s="92" t="s">
        <v>881</v>
      </c>
      <c r="F53" s="89"/>
      <c r="G53" s="93" t="s">
        <v>882</v>
      </c>
      <c r="H53" s="93"/>
      <c r="I53" s="93"/>
      <c r="J53" s="93" t="s">
        <v>883</v>
      </c>
      <c r="K53" s="94"/>
      <c r="L53" s="85"/>
    </row>
    <row r="54" spans="1:12">
      <c r="A54" s="86" t="s">
        <v>884</v>
      </c>
      <c r="B54" s="87">
        <v>6486925</v>
      </c>
      <c r="C54" s="88" t="s">
        <v>885</v>
      </c>
      <c r="D54" s="88" t="s">
        <v>886</v>
      </c>
      <c r="E54" s="88" t="s">
        <v>887</v>
      </c>
      <c r="F54" s="89" t="s">
        <v>888</v>
      </c>
      <c r="G54" s="88" t="s">
        <v>889</v>
      </c>
      <c r="H54" s="88"/>
      <c r="I54" s="88"/>
      <c r="J54" s="88"/>
      <c r="K54" s="90"/>
      <c r="L54" s="85"/>
    </row>
    <row r="55" spans="1:12">
      <c r="A55" s="91" t="s">
        <v>890</v>
      </c>
      <c r="B55" s="92">
        <v>1553105</v>
      </c>
      <c r="C55" s="92" t="s">
        <v>891</v>
      </c>
      <c r="D55" s="92" t="s">
        <v>892</v>
      </c>
      <c r="E55" s="92" t="s">
        <v>893</v>
      </c>
      <c r="F55" s="89"/>
      <c r="G55" s="92" t="s">
        <v>894</v>
      </c>
      <c r="H55" s="92" t="s">
        <v>895</v>
      </c>
      <c r="I55" s="92" t="s">
        <v>896</v>
      </c>
      <c r="J55" s="92" t="s">
        <v>897</v>
      </c>
      <c r="K55" s="95">
        <v>42020</v>
      </c>
      <c r="L55" s="85"/>
    </row>
    <row r="56" spans="1:12">
      <c r="A56" s="91" t="s">
        <v>898</v>
      </c>
      <c r="B56" s="92"/>
      <c r="C56" s="92" t="s">
        <v>899</v>
      </c>
      <c r="D56" s="92" t="s">
        <v>900</v>
      </c>
      <c r="E56" s="92" t="s">
        <v>901</v>
      </c>
      <c r="F56" s="89"/>
      <c r="G56" s="92" t="s">
        <v>902</v>
      </c>
      <c r="H56" s="92" t="s">
        <v>903</v>
      </c>
      <c r="I56" s="92"/>
      <c r="J56" s="92" t="s">
        <v>904</v>
      </c>
      <c r="K56" s="95">
        <v>46240</v>
      </c>
      <c r="L56" s="85"/>
    </row>
    <row r="57" spans="1:12">
      <c r="A57" s="86" t="s">
        <v>905</v>
      </c>
      <c r="B57" s="87"/>
      <c r="C57" s="88" t="s">
        <v>906</v>
      </c>
      <c r="D57" s="88" t="s">
        <v>907</v>
      </c>
      <c r="E57" s="88" t="s">
        <v>908</v>
      </c>
      <c r="F57" s="89" t="s">
        <v>909</v>
      </c>
      <c r="G57" s="88" t="s">
        <v>910</v>
      </c>
      <c r="H57" s="88"/>
      <c r="I57" s="88"/>
      <c r="J57" s="88"/>
      <c r="K57" s="90"/>
      <c r="L57" s="85"/>
    </row>
    <row r="58" spans="1:12">
      <c r="A58" s="96" t="s">
        <v>911</v>
      </c>
      <c r="B58" s="97"/>
      <c r="C58" s="97"/>
      <c r="D58" s="97"/>
      <c r="E58" s="97"/>
      <c r="F58" s="89" t="s">
        <v>912</v>
      </c>
      <c r="G58" s="97"/>
      <c r="H58" s="97"/>
      <c r="I58" s="97"/>
      <c r="J58" s="97"/>
      <c r="K58" s="98"/>
      <c r="L58" s="85"/>
    </row>
    <row r="59" spans="1:12">
      <c r="A59" s="91" t="s">
        <v>913</v>
      </c>
      <c r="B59" s="92">
        <v>8996555</v>
      </c>
      <c r="C59" s="92" t="s">
        <v>914</v>
      </c>
      <c r="D59" s="92" t="s">
        <v>915</v>
      </c>
      <c r="E59" s="92" t="s">
        <v>916</v>
      </c>
      <c r="F59" s="89"/>
      <c r="G59" s="92" t="s">
        <v>917</v>
      </c>
      <c r="H59" s="92" t="s">
        <v>918</v>
      </c>
      <c r="I59" s="92"/>
      <c r="J59" s="92" t="s">
        <v>919</v>
      </c>
      <c r="K59" s="95">
        <v>42039</v>
      </c>
      <c r="L59" s="85"/>
    </row>
    <row r="60" spans="1:12">
      <c r="A60" s="86" t="s">
        <v>920</v>
      </c>
      <c r="B60" s="87"/>
      <c r="C60" s="88" t="s">
        <v>921</v>
      </c>
      <c r="D60" s="88" t="s">
        <v>922</v>
      </c>
      <c r="E60" s="88" t="s">
        <v>923</v>
      </c>
      <c r="F60" s="89" t="s">
        <v>924</v>
      </c>
      <c r="G60" s="88" t="s">
        <v>925</v>
      </c>
      <c r="H60" s="88"/>
      <c r="I60" s="88"/>
      <c r="J60" s="88"/>
      <c r="K60" s="90"/>
      <c r="L60" s="85"/>
    </row>
    <row r="61" spans="1:12">
      <c r="A61" s="91" t="s">
        <v>926</v>
      </c>
      <c r="B61" s="92"/>
      <c r="C61" s="92" t="s">
        <v>747</v>
      </c>
      <c r="D61" s="92" t="s">
        <v>927</v>
      </c>
      <c r="E61" s="92" t="s">
        <v>928</v>
      </c>
      <c r="F61" s="89"/>
      <c r="G61" s="92" t="s">
        <v>929</v>
      </c>
      <c r="H61" s="92" t="s">
        <v>930</v>
      </c>
      <c r="I61" s="92" t="s">
        <v>931</v>
      </c>
      <c r="J61" s="92" t="s">
        <v>932</v>
      </c>
      <c r="K61" s="95">
        <v>42133</v>
      </c>
      <c r="L61" s="85"/>
    </row>
    <row r="62" spans="1:12">
      <c r="A62" s="91" t="s">
        <v>933</v>
      </c>
      <c r="B62" s="92">
        <v>8997880</v>
      </c>
      <c r="C62" s="92"/>
      <c r="D62" s="92" t="s">
        <v>934</v>
      </c>
      <c r="E62" s="92" t="s">
        <v>935</v>
      </c>
      <c r="F62" s="89"/>
      <c r="G62" s="92" t="s">
        <v>936</v>
      </c>
      <c r="H62" s="92"/>
      <c r="I62" s="92"/>
      <c r="J62" s="92" t="s">
        <v>937</v>
      </c>
      <c r="K62" s="95"/>
      <c r="L62" s="85"/>
    </row>
    <row r="63" spans="1:12">
      <c r="A63" s="96" t="s">
        <v>938</v>
      </c>
      <c r="B63" s="97"/>
      <c r="C63" s="97"/>
      <c r="D63" s="97"/>
      <c r="E63" s="97"/>
      <c r="F63" s="89" t="s">
        <v>924</v>
      </c>
      <c r="G63" s="97"/>
      <c r="H63" s="97"/>
      <c r="I63" s="97"/>
      <c r="J63" s="97"/>
      <c r="K63" s="98"/>
      <c r="L63" s="85"/>
    </row>
    <row r="64" spans="1:12">
      <c r="A64" s="91" t="s">
        <v>939</v>
      </c>
      <c r="B64" s="92">
        <v>25041593</v>
      </c>
      <c r="C64" s="92" t="s">
        <v>940</v>
      </c>
      <c r="D64" s="92" t="s">
        <v>941</v>
      </c>
      <c r="E64" s="92" t="s">
        <v>942</v>
      </c>
      <c r="F64" s="89"/>
      <c r="G64" s="92" t="s">
        <v>943</v>
      </c>
      <c r="H64" s="92" t="s">
        <v>944</v>
      </c>
      <c r="I64" s="92" t="s">
        <v>945</v>
      </c>
      <c r="J64" s="92" t="s">
        <v>946</v>
      </c>
      <c r="K64" s="95">
        <v>46120</v>
      </c>
      <c r="L64" s="85"/>
    </row>
    <row r="65" spans="1:12">
      <c r="A65" s="96" t="s">
        <v>947</v>
      </c>
      <c r="B65" s="97"/>
      <c r="C65" s="97"/>
      <c r="D65" s="97"/>
      <c r="E65" s="97"/>
      <c r="F65" s="89" t="s">
        <v>948</v>
      </c>
      <c r="G65" s="97"/>
      <c r="H65" s="97"/>
      <c r="I65" s="97"/>
      <c r="J65" s="97"/>
      <c r="K65" s="98"/>
      <c r="L65" s="85"/>
    </row>
    <row r="66" spans="1:12" ht="13.5" thickBot="1">
      <c r="A66" s="99" t="s">
        <v>949</v>
      </c>
      <c r="B66" s="100">
        <v>12337462</v>
      </c>
      <c r="C66" s="100" t="s">
        <v>950</v>
      </c>
      <c r="D66" s="100" t="s">
        <v>951</v>
      </c>
      <c r="E66" s="100" t="s">
        <v>952</v>
      </c>
      <c r="F66" s="101"/>
      <c r="G66" s="100" t="s">
        <v>953</v>
      </c>
      <c r="H66" s="100" t="s">
        <v>954</v>
      </c>
      <c r="I66" s="100" t="s">
        <v>955</v>
      </c>
      <c r="J66" s="100" t="s">
        <v>956</v>
      </c>
      <c r="K66" s="102">
        <v>46116</v>
      </c>
      <c r="L66" s="85"/>
    </row>
  </sheetData>
  <phoneticPr fontId="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"/>
  <sheetViews>
    <sheetView showGridLines="0" workbookViewId="0">
      <selection activeCell="E28" sqref="E28"/>
    </sheetView>
  </sheetViews>
  <sheetFormatPr baseColWidth="10" defaultColWidth="9.140625" defaultRowHeight="12.75"/>
  <cols>
    <col min="1" max="1" width="10.140625" style="73" customWidth="1"/>
    <col min="2" max="12" width="11.28515625" style="73" customWidth="1"/>
    <col min="13" max="13" width="9.140625" style="73"/>
    <col min="14" max="14" width="17.28515625" style="73" bestFit="1" customWidth="1"/>
    <col min="15" max="16384" width="9.140625" style="73"/>
  </cols>
  <sheetData>
    <row r="1" spans="1:13">
      <c r="A1" s="103" t="s">
        <v>957</v>
      </c>
      <c r="B1" s="103"/>
    </row>
    <row r="2" spans="1:13" s="77" customFormat="1" ht="13.5" thickBot="1">
      <c r="A2" s="74" t="s">
        <v>655</v>
      </c>
      <c r="B2" s="104"/>
      <c r="C2" s="104"/>
    </row>
    <row r="3" spans="1:13" s="77" customFormat="1" ht="26.25" thickBot="1">
      <c r="A3" s="78" t="s">
        <v>0</v>
      </c>
      <c r="B3" s="79" t="s">
        <v>656</v>
      </c>
      <c r="C3" s="78" t="s">
        <v>657</v>
      </c>
      <c r="D3" s="78" t="s">
        <v>958</v>
      </c>
      <c r="E3" s="78" t="s">
        <v>959</v>
      </c>
      <c r="F3" s="78" t="s">
        <v>658</v>
      </c>
      <c r="G3" s="78" t="s">
        <v>659</v>
      </c>
      <c r="H3" s="78" t="s">
        <v>661</v>
      </c>
      <c r="I3" s="78" t="s">
        <v>662</v>
      </c>
      <c r="J3" s="78" t="s">
        <v>8</v>
      </c>
      <c r="K3" s="78" t="s">
        <v>663</v>
      </c>
      <c r="L3" s="78" t="s">
        <v>664</v>
      </c>
    </row>
    <row r="4" spans="1:13">
      <c r="A4" s="105">
        <v>89037212</v>
      </c>
      <c r="B4" s="106"/>
      <c r="C4" s="97"/>
      <c r="D4" s="97"/>
      <c r="E4" s="97"/>
      <c r="F4" s="97" t="s">
        <v>960</v>
      </c>
      <c r="G4" s="106" t="s">
        <v>961</v>
      </c>
      <c r="H4" s="97"/>
      <c r="I4" s="97"/>
      <c r="J4" s="106" t="s">
        <v>962</v>
      </c>
      <c r="K4" s="97"/>
      <c r="L4" s="98"/>
      <c r="M4" s="85"/>
    </row>
    <row r="5" spans="1:13">
      <c r="A5" s="105">
        <v>89037213</v>
      </c>
      <c r="B5" s="106"/>
      <c r="C5" s="97"/>
      <c r="D5" s="97"/>
      <c r="E5" s="97"/>
      <c r="F5" s="97"/>
      <c r="G5" s="97"/>
      <c r="H5" s="106"/>
      <c r="I5" s="97"/>
      <c r="J5" s="106" t="s">
        <v>963</v>
      </c>
      <c r="K5" s="97"/>
      <c r="L5" s="98"/>
      <c r="M5" s="85"/>
    </row>
    <row r="6" spans="1:13">
      <c r="A6" s="105">
        <v>89037214</v>
      </c>
      <c r="B6" s="106"/>
      <c r="C6" s="97"/>
      <c r="D6" s="97"/>
      <c r="E6" s="97"/>
      <c r="F6" s="97"/>
      <c r="G6" s="97"/>
      <c r="H6" s="106"/>
      <c r="I6" s="97"/>
      <c r="J6" s="106" t="s">
        <v>964</v>
      </c>
      <c r="K6" s="97"/>
      <c r="L6" s="98"/>
      <c r="M6" s="85"/>
    </row>
    <row r="7" spans="1:13">
      <c r="A7" s="107">
        <v>89037215</v>
      </c>
      <c r="B7" s="97"/>
      <c r="C7" s="97"/>
      <c r="D7" s="97"/>
      <c r="E7" s="97"/>
      <c r="F7" s="97"/>
      <c r="G7" s="97"/>
      <c r="H7" s="97"/>
      <c r="I7" s="97"/>
      <c r="J7" s="106">
        <v>1097077</v>
      </c>
      <c r="K7" s="97"/>
      <c r="L7" s="98"/>
      <c r="M7" s="85"/>
    </row>
    <row r="8" spans="1:13">
      <c r="A8" s="108">
        <v>93431991</v>
      </c>
      <c r="B8" s="97">
        <v>93431991</v>
      </c>
      <c r="C8" s="97"/>
      <c r="D8" s="97"/>
      <c r="E8" s="97"/>
      <c r="F8" s="97" t="s">
        <v>965</v>
      </c>
      <c r="G8" s="106" t="s">
        <v>966</v>
      </c>
      <c r="H8" s="97" t="s">
        <v>967</v>
      </c>
      <c r="I8" s="97"/>
      <c r="J8" s="106" t="s">
        <v>968</v>
      </c>
      <c r="K8" s="97"/>
      <c r="L8" s="98"/>
      <c r="M8" s="85"/>
    </row>
    <row r="9" spans="1:13">
      <c r="A9" s="108" t="s">
        <v>969</v>
      </c>
      <c r="B9" s="97">
        <v>25161877</v>
      </c>
      <c r="C9" s="97" t="s">
        <v>970</v>
      </c>
      <c r="D9" s="97" t="s">
        <v>971</v>
      </c>
      <c r="E9" s="97" t="s">
        <v>972</v>
      </c>
      <c r="F9" s="97" t="s">
        <v>973</v>
      </c>
      <c r="G9" s="106" t="s">
        <v>974</v>
      </c>
      <c r="H9" s="97" t="s">
        <v>975</v>
      </c>
      <c r="I9" s="97" t="s">
        <v>976</v>
      </c>
      <c r="J9" s="106" t="s">
        <v>977</v>
      </c>
      <c r="K9" s="97" t="s">
        <v>978</v>
      </c>
      <c r="L9" s="98">
        <v>51356</v>
      </c>
      <c r="M9" s="85"/>
    </row>
    <row r="10" spans="1:13">
      <c r="A10" s="105" t="s">
        <v>979</v>
      </c>
      <c r="B10" s="106"/>
      <c r="C10" s="97" t="s">
        <v>980</v>
      </c>
      <c r="D10" s="97"/>
      <c r="E10" s="97" t="s">
        <v>981</v>
      </c>
      <c r="F10" s="97" t="s">
        <v>982</v>
      </c>
      <c r="G10" s="106" t="s">
        <v>983</v>
      </c>
      <c r="H10" s="97" t="s">
        <v>984</v>
      </c>
      <c r="I10" s="97"/>
      <c r="J10" s="106" t="s">
        <v>985</v>
      </c>
      <c r="K10" s="97" t="s">
        <v>986</v>
      </c>
      <c r="L10" s="98">
        <v>51364</v>
      </c>
      <c r="M10" s="85"/>
    </row>
    <row r="11" spans="1:13">
      <c r="A11" s="105" t="s">
        <v>987</v>
      </c>
      <c r="B11" s="106" t="s">
        <v>988</v>
      </c>
      <c r="C11" s="97" t="s">
        <v>989</v>
      </c>
      <c r="D11" s="97"/>
      <c r="E11" s="97" t="s">
        <v>990</v>
      </c>
      <c r="F11" s="97" t="s">
        <v>991</v>
      </c>
      <c r="G11" s="106" t="s">
        <v>992</v>
      </c>
      <c r="H11" s="97" t="s">
        <v>993</v>
      </c>
      <c r="I11" s="97"/>
      <c r="J11" s="106"/>
      <c r="K11" s="97" t="s">
        <v>994</v>
      </c>
      <c r="L11" s="98"/>
      <c r="M11" s="85"/>
    </row>
    <row r="12" spans="1:13">
      <c r="A12" s="105" t="s">
        <v>995</v>
      </c>
      <c r="B12" s="106" t="s">
        <v>996</v>
      </c>
      <c r="C12" s="97" t="s">
        <v>997</v>
      </c>
      <c r="D12" s="97" t="s">
        <v>998</v>
      </c>
      <c r="E12" s="97" t="s">
        <v>999</v>
      </c>
      <c r="F12" s="97" t="s">
        <v>1000</v>
      </c>
      <c r="G12" s="106" t="s">
        <v>1001</v>
      </c>
      <c r="H12" s="106" t="s">
        <v>1002</v>
      </c>
      <c r="I12" s="97" t="s">
        <v>1003</v>
      </c>
      <c r="J12" s="106" t="s">
        <v>1004</v>
      </c>
      <c r="K12" s="97" t="s">
        <v>1005</v>
      </c>
      <c r="L12" s="98">
        <v>51345</v>
      </c>
      <c r="M12" s="85"/>
    </row>
    <row r="13" spans="1:13">
      <c r="A13" s="108" t="s">
        <v>1006</v>
      </c>
      <c r="B13" s="97" t="s">
        <v>1007</v>
      </c>
      <c r="C13" s="97" t="s">
        <v>1008</v>
      </c>
      <c r="D13" s="97" t="s">
        <v>1009</v>
      </c>
      <c r="E13" s="97" t="s">
        <v>1010</v>
      </c>
      <c r="F13" s="97" t="s">
        <v>1011</v>
      </c>
      <c r="G13" s="106" t="s">
        <v>1012</v>
      </c>
      <c r="H13" s="97" t="s">
        <v>1013</v>
      </c>
      <c r="I13" s="97" t="s">
        <v>1014</v>
      </c>
      <c r="J13" s="106" t="s">
        <v>1015</v>
      </c>
      <c r="K13" s="97" t="s">
        <v>1016</v>
      </c>
      <c r="L13" s="98">
        <v>51372</v>
      </c>
      <c r="M13" s="85"/>
    </row>
    <row r="14" spans="1:13">
      <c r="A14" s="108" t="s">
        <v>1017</v>
      </c>
      <c r="B14" s="97"/>
      <c r="C14" s="97" t="s">
        <v>1018</v>
      </c>
      <c r="D14" s="97" t="s">
        <v>1019</v>
      </c>
      <c r="E14" s="97" t="s">
        <v>1020</v>
      </c>
      <c r="F14" s="97" t="s">
        <v>1021</v>
      </c>
      <c r="G14" s="106" t="s">
        <v>1022</v>
      </c>
      <c r="H14" s="97" t="s">
        <v>1023</v>
      </c>
      <c r="I14" s="97" t="s">
        <v>1024</v>
      </c>
      <c r="J14" s="106" t="s">
        <v>1025</v>
      </c>
      <c r="K14" s="97" t="s">
        <v>1026</v>
      </c>
      <c r="L14" s="98">
        <v>51068</v>
      </c>
      <c r="M14" s="85"/>
    </row>
    <row r="15" spans="1:13">
      <c r="A15" s="105" t="s">
        <v>1027</v>
      </c>
      <c r="B15" s="106"/>
      <c r="C15" s="97" t="s">
        <v>1028</v>
      </c>
      <c r="D15" s="97" t="s">
        <v>1029</v>
      </c>
      <c r="E15" s="97" t="s">
        <v>1030</v>
      </c>
      <c r="F15" s="97" t="s">
        <v>1031</v>
      </c>
      <c r="G15" s="106" t="s">
        <v>1032</v>
      </c>
      <c r="H15" s="97" t="s">
        <v>1033</v>
      </c>
      <c r="I15" s="97" t="s">
        <v>1034</v>
      </c>
      <c r="J15" s="106" t="s">
        <v>1035</v>
      </c>
      <c r="K15" s="97" t="s">
        <v>1036</v>
      </c>
      <c r="L15" s="98">
        <v>51015</v>
      </c>
      <c r="M15" s="85"/>
    </row>
    <row r="16" spans="1:13">
      <c r="A16" s="105" t="s">
        <v>1037</v>
      </c>
      <c r="B16" s="106"/>
      <c r="C16" s="97" t="s">
        <v>1038</v>
      </c>
      <c r="D16" s="97" t="s">
        <v>1039</v>
      </c>
      <c r="E16" s="97" t="s">
        <v>1040</v>
      </c>
      <c r="F16" s="97" t="s">
        <v>1041</v>
      </c>
      <c r="G16" s="106" t="s">
        <v>1042</v>
      </c>
      <c r="H16" s="97" t="s">
        <v>1043</v>
      </c>
      <c r="I16" s="97" t="s">
        <v>1044</v>
      </c>
      <c r="J16" s="106" t="s">
        <v>1045</v>
      </c>
      <c r="K16" s="97" t="s">
        <v>1046</v>
      </c>
      <c r="L16" s="98">
        <v>51046</v>
      </c>
      <c r="M16" s="85"/>
    </row>
    <row r="17" spans="1:13">
      <c r="A17" s="105" t="s">
        <v>1047</v>
      </c>
      <c r="B17" s="106"/>
      <c r="C17" s="97" t="s">
        <v>1048</v>
      </c>
      <c r="D17" s="97" t="s">
        <v>1049</v>
      </c>
      <c r="E17" s="97" t="s">
        <v>1050</v>
      </c>
      <c r="F17" s="97" t="s">
        <v>1051</v>
      </c>
      <c r="G17" s="106" t="s">
        <v>1052</v>
      </c>
      <c r="H17" s="97" t="s">
        <v>1053</v>
      </c>
      <c r="I17" s="97" t="s">
        <v>1054</v>
      </c>
      <c r="J17" s="106" t="s">
        <v>1055</v>
      </c>
      <c r="K17" s="97" t="s">
        <v>1056</v>
      </c>
      <c r="L17" s="98">
        <v>51061</v>
      </c>
      <c r="M17" s="85"/>
    </row>
    <row r="18" spans="1:13">
      <c r="A18" s="108" t="s">
        <v>1057</v>
      </c>
      <c r="B18" s="97" t="s">
        <v>1058</v>
      </c>
      <c r="C18" s="97" t="s">
        <v>1059</v>
      </c>
      <c r="D18" s="97" t="s">
        <v>1060</v>
      </c>
      <c r="E18" s="97" t="s">
        <v>1061</v>
      </c>
      <c r="F18" s="97" t="s">
        <v>1062</v>
      </c>
      <c r="G18" s="106" t="s">
        <v>1063</v>
      </c>
      <c r="H18" s="97" t="s">
        <v>1064</v>
      </c>
      <c r="I18" s="97" t="s">
        <v>1065</v>
      </c>
      <c r="J18" s="106" t="s">
        <v>1066</v>
      </c>
      <c r="K18" s="97" t="s">
        <v>1067</v>
      </c>
      <c r="L18" s="98">
        <v>51041</v>
      </c>
      <c r="M18" s="85"/>
    </row>
    <row r="19" spans="1:13">
      <c r="A19" s="108" t="s">
        <v>1068</v>
      </c>
      <c r="B19" s="97"/>
      <c r="C19" s="97"/>
      <c r="D19" s="97"/>
      <c r="E19" s="97"/>
      <c r="F19" s="97" t="s">
        <v>1069</v>
      </c>
      <c r="G19" s="97"/>
      <c r="H19" s="97"/>
      <c r="I19" s="97" t="s">
        <v>1070</v>
      </c>
      <c r="J19" s="97"/>
      <c r="K19" s="97" t="s">
        <v>1071</v>
      </c>
      <c r="L19" s="98">
        <v>57099</v>
      </c>
      <c r="M19" s="85"/>
    </row>
    <row r="20" spans="1:13">
      <c r="A20" s="108" t="s">
        <v>1072</v>
      </c>
      <c r="B20" s="97"/>
      <c r="C20" s="97" t="s">
        <v>1073</v>
      </c>
      <c r="D20" s="97" t="s">
        <v>1074</v>
      </c>
      <c r="E20" s="97" t="s">
        <v>1075</v>
      </c>
      <c r="F20" s="97" t="s">
        <v>1076</v>
      </c>
      <c r="G20" s="106" t="s">
        <v>1077</v>
      </c>
      <c r="H20" s="97" t="s">
        <v>1078</v>
      </c>
      <c r="I20" s="97" t="s">
        <v>1079</v>
      </c>
      <c r="J20" s="106" t="s">
        <v>1080</v>
      </c>
      <c r="K20" s="97" t="s">
        <v>1081</v>
      </c>
      <c r="L20" s="98">
        <v>51037</v>
      </c>
      <c r="M20" s="85"/>
    </row>
    <row r="21" spans="1:13">
      <c r="A21" s="105" t="s">
        <v>1082</v>
      </c>
      <c r="B21" s="106"/>
      <c r="C21" s="97" t="s">
        <v>1083</v>
      </c>
      <c r="D21" s="97" t="s">
        <v>1084</v>
      </c>
      <c r="E21" s="97" t="s">
        <v>1085</v>
      </c>
      <c r="F21" s="97" t="s">
        <v>1086</v>
      </c>
      <c r="G21" s="106" t="s">
        <v>1087</v>
      </c>
      <c r="H21" s="97" t="s">
        <v>1088</v>
      </c>
      <c r="I21" s="97" t="s">
        <v>1089</v>
      </c>
      <c r="J21" s="106" t="s">
        <v>1090</v>
      </c>
      <c r="K21" s="97" t="s">
        <v>1091</v>
      </c>
      <c r="L21" s="98">
        <v>51036</v>
      </c>
      <c r="M21" s="85"/>
    </row>
    <row r="22" spans="1:13">
      <c r="A22" s="108" t="s">
        <v>1092</v>
      </c>
      <c r="B22" s="97"/>
      <c r="C22" s="97" t="s">
        <v>1093</v>
      </c>
      <c r="D22" s="109" t="s">
        <v>1094</v>
      </c>
      <c r="E22" s="97" t="s">
        <v>1095</v>
      </c>
      <c r="F22" s="97" t="s">
        <v>1096</v>
      </c>
      <c r="G22" s="106" t="s">
        <v>1097</v>
      </c>
      <c r="H22" s="97" t="s">
        <v>1098</v>
      </c>
      <c r="I22" s="97" t="s">
        <v>1099</v>
      </c>
      <c r="J22" s="106" t="s">
        <v>1100</v>
      </c>
      <c r="K22" s="97" t="s">
        <v>1101</v>
      </c>
      <c r="L22" s="98">
        <v>51348</v>
      </c>
      <c r="M22" s="85"/>
    </row>
    <row r="23" spans="1:13">
      <c r="A23" s="108" t="s">
        <v>1102</v>
      </c>
      <c r="B23" s="97" t="s">
        <v>1103</v>
      </c>
      <c r="C23" s="97" t="s">
        <v>1104</v>
      </c>
      <c r="D23" s="97" t="s">
        <v>1105</v>
      </c>
      <c r="E23" s="97" t="s">
        <v>1106</v>
      </c>
      <c r="F23" s="97" t="s">
        <v>1107</v>
      </c>
      <c r="G23" s="106" t="s">
        <v>1108</v>
      </c>
      <c r="H23" s="97" t="s">
        <v>1109</v>
      </c>
      <c r="I23" s="97" t="s">
        <v>1110</v>
      </c>
      <c r="J23" s="106" t="s">
        <v>1111</v>
      </c>
      <c r="K23" s="97" t="s">
        <v>1112</v>
      </c>
      <c r="L23" s="98">
        <v>51088</v>
      </c>
      <c r="M23" s="85"/>
    </row>
    <row r="24" spans="1:13">
      <c r="A24" s="107" t="s">
        <v>1113</v>
      </c>
      <c r="B24" s="97"/>
      <c r="C24" s="97" t="s">
        <v>1114</v>
      </c>
      <c r="D24" s="97"/>
      <c r="E24" s="97" t="s">
        <v>1115</v>
      </c>
      <c r="F24" s="97" t="s">
        <v>1116</v>
      </c>
      <c r="G24" s="97" t="s">
        <v>1117</v>
      </c>
      <c r="H24" s="97" t="s">
        <v>1118</v>
      </c>
      <c r="I24" s="97" t="s">
        <v>1119</v>
      </c>
      <c r="J24" s="97"/>
      <c r="K24" s="97" t="s">
        <v>1120</v>
      </c>
      <c r="L24" s="98">
        <v>51522</v>
      </c>
      <c r="M24" s="85"/>
    </row>
    <row r="25" spans="1:13">
      <c r="A25" s="107" t="s">
        <v>1121</v>
      </c>
      <c r="B25" s="97"/>
      <c r="C25" s="97" t="s">
        <v>1122</v>
      </c>
      <c r="D25" s="97"/>
      <c r="E25" s="97" t="s">
        <v>1123</v>
      </c>
      <c r="F25" s="97" t="s">
        <v>1124</v>
      </c>
      <c r="G25" s="97" t="s">
        <v>1125</v>
      </c>
      <c r="H25" s="97"/>
      <c r="I25" s="97"/>
      <c r="J25" s="97"/>
      <c r="K25" s="97"/>
      <c r="L25" s="98"/>
      <c r="M25" s="85"/>
    </row>
    <row r="26" spans="1:13" ht="13.5" thickBot="1">
      <c r="A26" s="110" t="s">
        <v>1126</v>
      </c>
      <c r="B26" s="111" t="s">
        <v>1127</v>
      </c>
      <c r="C26" s="111" t="s">
        <v>1128</v>
      </c>
      <c r="D26" s="111" t="s">
        <v>1129</v>
      </c>
      <c r="E26" s="111" t="s">
        <v>1130</v>
      </c>
      <c r="F26" s="111" t="s">
        <v>1131</v>
      </c>
      <c r="G26" s="112" t="s">
        <v>1132</v>
      </c>
      <c r="H26" s="111" t="s">
        <v>1133</v>
      </c>
      <c r="I26" s="111" t="s">
        <v>1134</v>
      </c>
      <c r="J26" s="112" t="s">
        <v>1135</v>
      </c>
      <c r="K26" s="111" t="s">
        <v>1136</v>
      </c>
      <c r="L26" s="113">
        <v>51034</v>
      </c>
      <c r="M26" s="85"/>
    </row>
  </sheetData>
  <phoneticPr fontId="6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5"/>
  <sheetViews>
    <sheetView showGridLines="0" workbookViewId="0">
      <selection activeCell="E29" sqref="E29"/>
    </sheetView>
  </sheetViews>
  <sheetFormatPr baseColWidth="10" defaultColWidth="9.140625" defaultRowHeight="12.75"/>
  <cols>
    <col min="1" max="1" width="10.7109375" style="72" customWidth="1"/>
    <col min="2" max="2" width="9" style="72" bestFit="1" customWidth="1"/>
    <col min="3" max="3" width="12" style="72" bestFit="1" customWidth="1"/>
    <col min="4" max="4" width="8.7109375" style="72" bestFit="1" customWidth="1"/>
    <col min="5" max="5" width="10.85546875" style="72" bestFit="1" customWidth="1"/>
    <col min="6" max="7" width="8" style="72" bestFit="1" customWidth="1"/>
    <col min="8" max="8" width="9.5703125" style="72" bestFit="1" customWidth="1"/>
    <col min="9" max="9" width="10.5703125" style="72" bestFit="1" customWidth="1"/>
    <col min="10" max="10" width="11.140625" style="72" bestFit="1" customWidth="1"/>
    <col min="11" max="11" width="9.7109375" style="72" bestFit="1" customWidth="1"/>
    <col min="12" max="12" width="6" style="72" bestFit="1" customWidth="1"/>
    <col min="13" max="16384" width="9.140625" style="73"/>
  </cols>
  <sheetData>
    <row r="1" spans="1:12">
      <c r="A1" s="114" t="s">
        <v>1137</v>
      </c>
      <c r="B1" s="115"/>
      <c r="C1" s="116"/>
      <c r="D1" s="115"/>
      <c r="E1" s="115"/>
      <c r="F1" s="115"/>
      <c r="G1" s="115"/>
      <c r="H1" s="117"/>
      <c r="I1" s="117"/>
      <c r="J1" s="117"/>
      <c r="K1" s="117"/>
      <c r="L1" s="117"/>
    </row>
    <row r="2" spans="1:12" s="77" customFormat="1" ht="13.5" thickBot="1">
      <c r="A2" s="74" t="s">
        <v>655</v>
      </c>
      <c r="B2" s="104"/>
      <c r="C2" s="118"/>
      <c r="D2" s="119"/>
      <c r="E2" s="119"/>
      <c r="F2" s="119"/>
      <c r="G2" s="119"/>
      <c r="H2" s="120"/>
      <c r="I2" s="120"/>
      <c r="J2" s="120"/>
      <c r="K2" s="120"/>
      <c r="L2" s="120"/>
    </row>
    <row r="3" spans="1:12" s="77" customFormat="1" ht="39" thickBot="1">
      <c r="A3" s="78" t="s">
        <v>0</v>
      </c>
      <c r="B3" s="79" t="s">
        <v>1138</v>
      </c>
      <c r="C3" s="78" t="s">
        <v>1139</v>
      </c>
      <c r="D3" s="78" t="s">
        <v>657</v>
      </c>
      <c r="E3" s="78" t="s">
        <v>959</v>
      </c>
      <c r="F3" s="78" t="s">
        <v>658</v>
      </c>
      <c r="G3" s="78" t="s">
        <v>659</v>
      </c>
      <c r="H3" s="78" t="s">
        <v>661</v>
      </c>
      <c r="I3" s="78" t="s">
        <v>662</v>
      </c>
      <c r="J3" s="78" t="s">
        <v>8</v>
      </c>
      <c r="K3" s="78" t="s">
        <v>663</v>
      </c>
      <c r="L3" s="78" t="s">
        <v>664</v>
      </c>
    </row>
    <row r="4" spans="1:12">
      <c r="A4" s="121">
        <v>19145258</v>
      </c>
      <c r="B4" s="122"/>
      <c r="C4" s="122"/>
      <c r="D4" s="122"/>
      <c r="E4" s="122"/>
      <c r="F4" s="122"/>
      <c r="G4" s="122"/>
      <c r="H4" s="122" t="s">
        <v>1140</v>
      </c>
      <c r="I4" s="97"/>
      <c r="J4" s="97"/>
      <c r="K4" s="97"/>
      <c r="L4" s="98"/>
    </row>
    <row r="5" spans="1:12">
      <c r="A5" s="121">
        <v>19145259</v>
      </c>
      <c r="B5" s="122"/>
      <c r="C5" s="97" t="s">
        <v>1141</v>
      </c>
      <c r="D5" s="122"/>
      <c r="E5" s="122"/>
      <c r="F5" s="122" t="s">
        <v>1142</v>
      </c>
      <c r="G5" s="122" t="s">
        <v>1143</v>
      </c>
      <c r="H5" s="122" t="s">
        <v>1144</v>
      </c>
      <c r="I5" s="97" t="s">
        <v>1145</v>
      </c>
      <c r="J5" s="97"/>
      <c r="K5" s="97" t="s">
        <v>1146</v>
      </c>
      <c r="L5" s="123">
        <v>33521</v>
      </c>
    </row>
    <row r="6" spans="1:12">
      <c r="A6" s="121">
        <v>19145260</v>
      </c>
      <c r="B6" s="122"/>
      <c r="C6" s="122"/>
      <c r="D6" s="122"/>
      <c r="E6" s="122"/>
      <c r="F6" s="97" t="s">
        <v>1147</v>
      </c>
      <c r="G6" s="97" t="s">
        <v>1148</v>
      </c>
      <c r="H6" s="122" t="s">
        <v>1149</v>
      </c>
      <c r="I6" s="97"/>
      <c r="J6" s="97"/>
      <c r="K6" s="97"/>
      <c r="L6" s="98"/>
    </row>
    <row r="7" spans="1:12">
      <c r="A7" s="121">
        <v>19145261</v>
      </c>
      <c r="B7" s="122"/>
      <c r="C7" s="97"/>
      <c r="D7" s="97" t="s">
        <v>1150</v>
      </c>
      <c r="E7" s="122"/>
      <c r="F7" s="122"/>
      <c r="G7" s="122" t="s">
        <v>1151</v>
      </c>
      <c r="H7" s="122" t="s">
        <v>1152</v>
      </c>
      <c r="I7" s="97" t="s">
        <v>1153</v>
      </c>
      <c r="J7" s="97"/>
      <c r="K7" s="97"/>
      <c r="L7" s="98"/>
    </row>
    <row r="8" spans="1:12">
      <c r="A8" s="121">
        <v>19145262</v>
      </c>
      <c r="B8" s="122"/>
      <c r="C8" s="122"/>
      <c r="D8" s="122"/>
      <c r="E8" s="122"/>
      <c r="F8" s="122" t="s">
        <v>1154</v>
      </c>
      <c r="G8" s="122" t="s">
        <v>1155</v>
      </c>
      <c r="H8" s="122" t="s">
        <v>1156</v>
      </c>
      <c r="I8" s="97"/>
      <c r="J8" s="97"/>
      <c r="K8" s="97" t="s">
        <v>1157</v>
      </c>
      <c r="L8" s="98">
        <v>33577</v>
      </c>
    </row>
    <row r="9" spans="1:12">
      <c r="A9" s="121">
        <v>19145263</v>
      </c>
      <c r="B9" s="122"/>
      <c r="C9" s="122"/>
      <c r="D9" s="122"/>
      <c r="E9" s="122"/>
      <c r="F9" s="122"/>
      <c r="G9" s="122" t="s">
        <v>1158</v>
      </c>
      <c r="H9" s="122" t="s">
        <v>1159</v>
      </c>
      <c r="I9" s="97"/>
      <c r="J9" s="97"/>
      <c r="K9" s="97"/>
      <c r="L9" s="98"/>
    </row>
    <row r="10" spans="1:12">
      <c r="A10" s="124">
        <v>19145264</v>
      </c>
      <c r="B10" s="122"/>
      <c r="C10" s="122"/>
      <c r="D10" s="122"/>
      <c r="E10" s="122" t="s">
        <v>1160</v>
      </c>
      <c r="F10" s="122" t="s">
        <v>1161</v>
      </c>
      <c r="G10" s="122" t="s">
        <v>1162</v>
      </c>
      <c r="H10" s="125" t="s">
        <v>1163</v>
      </c>
      <c r="I10" s="97"/>
      <c r="J10" s="97" t="s">
        <v>1164</v>
      </c>
      <c r="K10" s="97" t="s">
        <v>1165</v>
      </c>
      <c r="L10" s="98">
        <v>33595</v>
      </c>
    </row>
    <row r="11" spans="1:12">
      <c r="A11" s="121">
        <v>19145265</v>
      </c>
      <c r="B11" s="122"/>
      <c r="C11" s="122"/>
      <c r="D11" s="122"/>
      <c r="E11" s="122"/>
      <c r="F11" s="122"/>
      <c r="G11" s="122"/>
      <c r="H11" s="122" t="s">
        <v>1166</v>
      </c>
      <c r="I11" s="97"/>
      <c r="J11" s="97" t="s">
        <v>1167</v>
      </c>
      <c r="K11" s="97"/>
      <c r="L11" s="98"/>
    </row>
    <row r="12" spans="1:12">
      <c r="A12" s="121">
        <v>19145266</v>
      </c>
      <c r="B12" s="122"/>
      <c r="C12" s="122"/>
      <c r="D12" s="122"/>
      <c r="E12" s="122"/>
      <c r="F12" s="122"/>
      <c r="G12" s="122"/>
      <c r="H12" s="122" t="s">
        <v>1168</v>
      </c>
      <c r="I12" s="126"/>
      <c r="J12" s="127" t="s">
        <v>1169</v>
      </c>
      <c r="K12" s="97" t="s">
        <v>1170</v>
      </c>
      <c r="L12" s="98"/>
    </row>
    <row r="13" spans="1:12">
      <c r="A13" s="121">
        <v>19145267</v>
      </c>
      <c r="B13" s="122"/>
      <c r="C13" s="122"/>
      <c r="D13" s="122"/>
      <c r="E13" s="122"/>
      <c r="F13" s="122"/>
      <c r="G13" s="122"/>
      <c r="H13" s="122" t="s">
        <v>1171</v>
      </c>
      <c r="I13" s="97"/>
      <c r="J13" s="97"/>
      <c r="K13" s="97"/>
      <c r="L13" s="98"/>
    </row>
    <row r="14" spans="1:12">
      <c r="A14" s="121">
        <v>19145268</v>
      </c>
      <c r="B14" s="122"/>
      <c r="C14" s="122"/>
      <c r="D14" s="122"/>
      <c r="E14" s="122"/>
      <c r="F14" s="122" t="s">
        <v>1172</v>
      </c>
      <c r="G14" s="122"/>
      <c r="H14" s="122" t="s">
        <v>1173</v>
      </c>
      <c r="I14" s="97"/>
      <c r="J14" s="97" t="s">
        <v>1174</v>
      </c>
      <c r="K14" s="97" t="s">
        <v>1175</v>
      </c>
      <c r="L14" s="98">
        <v>33734</v>
      </c>
    </row>
    <row r="15" spans="1:12">
      <c r="A15" s="121">
        <v>19145269</v>
      </c>
      <c r="B15" s="122"/>
      <c r="C15" s="122"/>
      <c r="D15" s="122"/>
      <c r="E15" s="122"/>
      <c r="F15" s="122" t="s">
        <v>1176</v>
      </c>
      <c r="G15" s="122"/>
      <c r="H15" s="122" t="s">
        <v>1177</v>
      </c>
      <c r="I15" s="97"/>
      <c r="J15" s="97"/>
      <c r="K15" s="97" t="s">
        <v>1178</v>
      </c>
      <c r="L15" s="98">
        <v>33523</v>
      </c>
    </row>
    <row r="16" spans="1:12">
      <c r="A16" s="121">
        <v>19145269</v>
      </c>
      <c r="B16" s="122"/>
      <c r="C16" s="122"/>
      <c r="D16" s="122"/>
      <c r="E16" s="122"/>
      <c r="F16" s="122" t="s">
        <v>1176</v>
      </c>
      <c r="G16" s="122"/>
      <c r="H16" s="122" t="s">
        <v>1177</v>
      </c>
      <c r="I16" s="97"/>
      <c r="J16" s="97"/>
      <c r="K16" s="97"/>
      <c r="L16" s="98"/>
    </row>
    <row r="17" spans="1:12">
      <c r="A17" s="121">
        <v>19145270</v>
      </c>
      <c r="B17" s="122"/>
      <c r="C17" s="122"/>
      <c r="D17" s="122"/>
      <c r="E17" s="122"/>
      <c r="F17" s="122"/>
      <c r="G17" s="122" t="s">
        <v>1179</v>
      </c>
      <c r="H17" s="122" t="s">
        <v>1180</v>
      </c>
      <c r="I17" s="97"/>
      <c r="J17" s="97"/>
      <c r="K17" s="97"/>
      <c r="L17" s="98"/>
    </row>
    <row r="18" spans="1:12">
      <c r="A18" s="121">
        <v>19145270</v>
      </c>
      <c r="B18" s="122"/>
      <c r="C18" s="122"/>
      <c r="D18" s="122"/>
      <c r="E18" s="122"/>
      <c r="F18" s="122"/>
      <c r="G18" s="122"/>
      <c r="H18" s="122" t="s">
        <v>1180</v>
      </c>
      <c r="I18" s="97"/>
      <c r="J18" s="97"/>
      <c r="K18" s="97"/>
      <c r="L18" s="98"/>
    </row>
    <row r="19" spans="1:12">
      <c r="A19" s="121">
        <v>19145271</v>
      </c>
      <c r="B19" s="122"/>
      <c r="C19" s="122" t="s">
        <v>1181</v>
      </c>
      <c r="D19" s="122"/>
      <c r="E19" s="122"/>
      <c r="F19" s="122" t="s">
        <v>1182</v>
      </c>
      <c r="G19" s="122" t="s">
        <v>1183</v>
      </c>
      <c r="H19" s="122" t="s">
        <v>1184</v>
      </c>
      <c r="I19" s="97"/>
      <c r="J19" s="97"/>
      <c r="K19" s="97" t="s">
        <v>1185</v>
      </c>
      <c r="L19" s="98">
        <v>33129</v>
      </c>
    </row>
    <row r="20" spans="1:12">
      <c r="A20" s="121">
        <v>19145272</v>
      </c>
      <c r="B20" s="122"/>
      <c r="C20" s="122"/>
      <c r="D20" s="122"/>
      <c r="E20" s="122"/>
      <c r="F20" s="122"/>
      <c r="G20" s="122"/>
      <c r="H20" s="122" t="s">
        <v>1186</v>
      </c>
      <c r="I20" s="97"/>
      <c r="J20" s="97"/>
      <c r="K20" s="97"/>
      <c r="L20" s="98"/>
    </row>
    <row r="21" spans="1:12">
      <c r="A21" s="121">
        <v>19145272</v>
      </c>
      <c r="B21" s="122"/>
      <c r="C21" s="122"/>
      <c r="D21" s="122"/>
      <c r="E21" s="122"/>
      <c r="F21" s="122"/>
      <c r="G21" s="122"/>
      <c r="H21" s="122" t="s">
        <v>1186</v>
      </c>
      <c r="I21" s="97"/>
      <c r="J21" s="97"/>
      <c r="K21" s="97"/>
      <c r="L21" s="98"/>
    </row>
    <row r="22" spans="1:12">
      <c r="A22" s="121">
        <v>19145273</v>
      </c>
      <c r="B22" s="122"/>
      <c r="C22" s="122" t="s">
        <v>1187</v>
      </c>
      <c r="D22" s="122"/>
      <c r="E22" s="122"/>
      <c r="F22" s="122" t="s">
        <v>1188</v>
      </c>
      <c r="G22" s="122" t="s">
        <v>1189</v>
      </c>
      <c r="H22" s="122" t="s">
        <v>1190</v>
      </c>
      <c r="I22" s="97"/>
      <c r="J22" s="97"/>
      <c r="K22" s="97" t="s">
        <v>1191</v>
      </c>
      <c r="L22" s="98">
        <v>33559</v>
      </c>
    </row>
    <row r="23" spans="1:12">
      <c r="A23" s="121">
        <v>19145273</v>
      </c>
      <c r="B23" s="122"/>
      <c r="C23" s="122"/>
      <c r="D23" s="122"/>
      <c r="E23" s="122"/>
      <c r="F23" s="122" t="s">
        <v>1188</v>
      </c>
      <c r="G23" s="122" t="s">
        <v>1192</v>
      </c>
      <c r="H23" s="122" t="s">
        <v>1190</v>
      </c>
      <c r="I23" s="97"/>
      <c r="J23" s="97"/>
      <c r="K23" s="97"/>
      <c r="L23" s="98"/>
    </row>
    <row r="24" spans="1:12">
      <c r="A24" s="121">
        <v>19145274</v>
      </c>
      <c r="B24" s="122"/>
      <c r="C24" s="122"/>
      <c r="D24" s="122"/>
      <c r="E24" s="122"/>
      <c r="F24" s="122" t="s">
        <v>1193</v>
      </c>
      <c r="G24" s="122" t="s">
        <v>1194</v>
      </c>
      <c r="H24" s="122" t="s">
        <v>1195</v>
      </c>
      <c r="I24" s="97"/>
      <c r="J24" s="97" t="s">
        <v>1196</v>
      </c>
      <c r="K24" s="97"/>
      <c r="L24" s="98"/>
    </row>
    <row r="25" spans="1:12">
      <c r="A25" s="121">
        <v>19145274</v>
      </c>
      <c r="B25" s="122"/>
      <c r="C25" s="122"/>
      <c r="D25" s="122"/>
      <c r="E25" s="122"/>
      <c r="F25" s="122"/>
      <c r="G25" s="122" t="s">
        <v>1193</v>
      </c>
      <c r="H25" s="122" t="s">
        <v>1195</v>
      </c>
      <c r="I25" s="97"/>
      <c r="J25" s="97"/>
      <c r="K25" s="97"/>
      <c r="L25" s="98"/>
    </row>
    <row r="26" spans="1:12">
      <c r="A26" s="121">
        <v>19145275</v>
      </c>
      <c r="B26" s="122"/>
      <c r="C26" s="122"/>
      <c r="D26" s="122"/>
      <c r="E26" s="122"/>
      <c r="F26" s="122"/>
      <c r="G26" s="122" t="s">
        <v>1197</v>
      </c>
      <c r="H26" s="122" t="s">
        <v>1198</v>
      </c>
      <c r="I26" s="97"/>
      <c r="J26" s="97"/>
      <c r="K26" s="97"/>
      <c r="L26" s="98"/>
    </row>
    <row r="27" spans="1:12">
      <c r="A27" s="121">
        <v>19145275</v>
      </c>
      <c r="B27" s="122"/>
      <c r="C27" s="122"/>
      <c r="D27" s="122"/>
      <c r="E27" s="122"/>
      <c r="F27" s="122"/>
      <c r="G27" s="122"/>
      <c r="H27" s="122" t="s">
        <v>1198</v>
      </c>
      <c r="I27" s="97"/>
      <c r="J27" s="97"/>
      <c r="K27" s="97"/>
      <c r="L27" s="98"/>
    </row>
    <row r="28" spans="1:12">
      <c r="A28" s="121">
        <v>19145566</v>
      </c>
      <c r="B28" s="122"/>
      <c r="C28" s="122" t="s">
        <v>1199</v>
      </c>
      <c r="D28" s="122"/>
      <c r="E28" s="122"/>
      <c r="F28" s="122" t="s">
        <v>1200</v>
      </c>
      <c r="G28" s="122" t="s">
        <v>1201</v>
      </c>
      <c r="H28" s="122" t="s">
        <v>1202</v>
      </c>
      <c r="I28" s="97"/>
      <c r="J28" s="97"/>
      <c r="K28" s="97" t="s">
        <v>1203</v>
      </c>
      <c r="L28" s="98">
        <v>33310</v>
      </c>
    </row>
    <row r="29" spans="1:12">
      <c r="A29" s="121">
        <v>19145567</v>
      </c>
      <c r="B29" s="122"/>
      <c r="C29" s="122"/>
      <c r="D29" s="122"/>
      <c r="E29" s="122"/>
      <c r="F29" s="122"/>
      <c r="G29" s="122"/>
      <c r="H29" s="122" t="s">
        <v>1204</v>
      </c>
      <c r="I29" s="97"/>
      <c r="J29" s="97" t="s">
        <v>1205</v>
      </c>
      <c r="K29" s="97"/>
      <c r="L29" s="98"/>
    </row>
    <row r="30" spans="1:12">
      <c r="A30" s="121">
        <v>19145568</v>
      </c>
      <c r="B30" s="122"/>
      <c r="C30" s="122" t="s">
        <v>1206</v>
      </c>
      <c r="D30" s="122"/>
      <c r="E30" s="122"/>
      <c r="F30" s="97" t="s">
        <v>1207</v>
      </c>
      <c r="G30" s="122" t="s">
        <v>1208</v>
      </c>
      <c r="H30" s="122" t="s">
        <v>1209</v>
      </c>
      <c r="I30" s="97"/>
      <c r="J30" s="97"/>
      <c r="K30" s="97" t="s">
        <v>1210</v>
      </c>
      <c r="L30" s="98">
        <v>33500</v>
      </c>
    </row>
    <row r="31" spans="1:12">
      <c r="A31" s="128" t="s">
        <v>1211</v>
      </c>
      <c r="B31" s="129"/>
      <c r="C31" s="129" t="s">
        <v>1212</v>
      </c>
      <c r="D31" s="129" t="s">
        <v>1213</v>
      </c>
      <c r="E31" s="129" t="s">
        <v>1214</v>
      </c>
      <c r="F31" s="129" t="s">
        <v>1215</v>
      </c>
      <c r="G31" s="129" t="s">
        <v>1216</v>
      </c>
      <c r="H31" s="129" t="s">
        <v>1217</v>
      </c>
      <c r="I31" s="129"/>
      <c r="J31" s="129" t="s">
        <v>1218</v>
      </c>
      <c r="K31" s="129" t="s">
        <v>1219</v>
      </c>
      <c r="L31" s="130">
        <v>33054</v>
      </c>
    </row>
    <row r="32" spans="1:12">
      <c r="A32" s="128" t="s">
        <v>1220</v>
      </c>
      <c r="B32" s="131" t="s">
        <v>1221</v>
      </c>
      <c r="C32" s="129" t="s">
        <v>1222</v>
      </c>
      <c r="D32" s="129"/>
      <c r="E32" s="129" t="s">
        <v>1223</v>
      </c>
      <c r="F32" s="129" t="s">
        <v>1224</v>
      </c>
      <c r="G32" s="129" t="s">
        <v>1225</v>
      </c>
      <c r="H32" s="129" t="s">
        <v>1226</v>
      </c>
      <c r="I32" s="129"/>
      <c r="J32" s="129"/>
      <c r="K32" s="129" t="s">
        <v>1227</v>
      </c>
      <c r="L32" s="130"/>
    </row>
    <row r="33" spans="1:12">
      <c r="A33" s="128" t="s">
        <v>1228</v>
      </c>
      <c r="B33" s="131" t="s">
        <v>1229</v>
      </c>
      <c r="C33" s="129" t="s">
        <v>1230</v>
      </c>
      <c r="D33" s="129" t="s">
        <v>1231</v>
      </c>
      <c r="E33" s="129"/>
      <c r="F33" s="129" t="s">
        <v>1232</v>
      </c>
      <c r="G33" s="129" t="s">
        <v>1233</v>
      </c>
      <c r="H33" s="129" t="s">
        <v>1234</v>
      </c>
      <c r="I33" s="129"/>
      <c r="J33" s="129" t="s">
        <v>1235</v>
      </c>
      <c r="K33" s="129" t="s">
        <v>1236</v>
      </c>
      <c r="L33" s="130">
        <v>33302</v>
      </c>
    </row>
    <row r="34" spans="1:12">
      <c r="A34" s="128" t="s">
        <v>1237</v>
      </c>
      <c r="B34" s="131" t="s">
        <v>1238</v>
      </c>
      <c r="C34" s="129"/>
      <c r="D34" s="129" t="s">
        <v>1239</v>
      </c>
      <c r="E34" s="129"/>
      <c r="F34" s="129" t="s">
        <v>1240</v>
      </c>
      <c r="G34" s="129" t="s">
        <v>1241</v>
      </c>
      <c r="H34" s="129" t="s">
        <v>1242</v>
      </c>
      <c r="I34" s="129" t="s">
        <v>1243</v>
      </c>
      <c r="J34" s="129" t="s">
        <v>1244</v>
      </c>
      <c r="K34" s="129" t="s">
        <v>1245</v>
      </c>
      <c r="L34" s="130">
        <v>33346</v>
      </c>
    </row>
    <row r="35" spans="1:12">
      <c r="A35" s="128" t="s">
        <v>1246</v>
      </c>
      <c r="B35" s="131" t="s">
        <v>1247</v>
      </c>
      <c r="C35" s="129" t="s">
        <v>1248</v>
      </c>
      <c r="D35" s="129" t="s">
        <v>1231</v>
      </c>
      <c r="E35" s="129"/>
      <c r="F35" s="129" t="s">
        <v>1249</v>
      </c>
      <c r="G35" s="129" t="s">
        <v>1250</v>
      </c>
      <c r="H35" s="129" t="s">
        <v>1251</v>
      </c>
      <c r="I35" s="129" t="s">
        <v>1252</v>
      </c>
      <c r="J35" s="129" t="s">
        <v>1253</v>
      </c>
      <c r="K35" s="129" t="s">
        <v>1236</v>
      </c>
      <c r="L35" s="130">
        <v>33227</v>
      </c>
    </row>
    <row r="36" spans="1:12">
      <c r="A36" s="128" t="s">
        <v>1254</v>
      </c>
      <c r="B36" s="131" t="s">
        <v>1255</v>
      </c>
      <c r="C36" s="129" t="s">
        <v>1256</v>
      </c>
      <c r="D36" s="129" t="s">
        <v>1257</v>
      </c>
      <c r="E36" s="129"/>
      <c r="F36" s="129" t="s">
        <v>1258</v>
      </c>
      <c r="G36" s="129" t="s">
        <v>1259</v>
      </c>
      <c r="H36" s="129" t="s">
        <v>1260</v>
      </c>
      <c r="I36" s="129" t="s">
        <v>1261</v>
      </c>
      <c r="J36" s="129"/>
      <c r="K36" s="129" t="s">
        <v>1262</v>
      </c>
      <c r="L36" s="130">
        <v>33301</v>
      </c>
    </row>
    <row r="37" spans="1:12">
      <c r="A37" s="128" t="s">
        <v>1263</v>
      </c>
      <c r="B37" s="131" t="s">
        <v>1264</v>
      </c>
      <c r="C37" s="129" t="s">
        <v>1265</v>
      </c>
      <c r="D37" s="129" t="s">
        <v>1266</v>
      </c>
      <c r="E37" s="129"/>
      <c r="F37" s="129" t="s">
        <v>1267</v>
      </c>
      <c r="G37" s="129" t="s">
        <v>1268</v>
      </c>
      <c r="H37" s="129" t="s">
        <v>1269</v>
      </c>
      <c r="I37" s="129" t="s">
        <v>1270</v>
      </c>
      <c r="J37" s="129"/>
      <c r="K37" s="129" t="s">
        <v>1271</v>
      </c>
      <c r="L37" s="130">
        <v>33316</v>
      </c>
    </row>
    <row r="38" spans="1:12">
      <c r="A38" s="128" t="s">
        <v>1272</v>
      </c>
      <c r="B38" s="131" t="s">
        <v>1273</v>
      </c>
      <c r="C38" s="129" t="s">
        <v>1274</v>
      </c>
      <c r="D38" s="129" t="s">
        <v>1275</v>
      </c>
      <c r="E38" s="129"/>
      <c r="F38" s="129" t="s">
        <v>1276</v>
      </c>
      <c r="G38" s="129" t="s">
        <v>1277</v>
      </c>
      <c r="H38" s="129" t="s">
        <v>1278</v>
      </c>
      <c r="I38" s="129" t="s">
        <v>1279</v>
      </c>
      <c r="J38" s="129" t="s">
        <v>1280</v>
      </c>
      <c r="K38" s="129" t="s">
        <v>1281</v>
      </c>
      <c r="L38" s="130">
        <v>33347</v>
      </c>
    </row>
    <row r="39" spans="1:12">
      <c r="A39" s="128" t="s">
        <v>1282</v>
      </c>
      <c r="B39" s="129"/>
      <c r="C39" s="129" t="s">
        <v>1283</v>
      </c>
      <c r="D39" s="129"/>
      <c r="E39" s="129"/>
      <c r="F39" s="129"/>
      <c r="G39" s="129" t="s">
        <v>1284</v>
      </c>
      <c r="H39" s="129" t="s">
        <v>1285</v>
      </c>
      <c r="I39" s="129"/>
      <c r="J39" s="129" t="s">
        <v>1286</v>
      </c>
      <c r="K39" s="129"/>
      <c r="L39" s="130"/>
    </row>
    <row r="40" spans="1:12">
      <c r="A40" s="128" t="s">
        <v>1287</v>
      </c>
      <c r="B40" s="129"/>
      <c r="C40" s="129"/>
      <c r="D40" s="129" t="s">
        <v>1288</v>
      </c>
      <c r="E40" s="129"/>
      <c r="F40" s="129" t="s">
        <v>1289</v>
      </c>
      <c r="G40" s="129" t="s">
        <v>1290</v>
      </c>
      <c r="H40" s="129" t="s">
        <v>1291</v>
      </c>
      <c r="I40" s="129"/>
      <c r="J40" s="129" t="s">
        <v>1292</v>
      </c>
      <c r="K40" s="129" t="s">
        <v>1293</v>
      </c>
      <c r="L40" s="130">
        <v>33079</v>
      </c>
    </row>
    <row r="41" spans="1:12">
      <c r="A41" s="128" t="s">
        <v>1294</v>
      </c>
      <c r="B41" s="129"/>
      <c r="C41" s="129"/>
      <c r="D41" s="129"/>
      <c r="E41" s="129"/>
      <c r="F41" s="129" t="s">
        <v>1295</v>
      </c>
      <c r="G41" s="129" t="s">
        <v>1296</v>
      </c>
      <c r="H41" s="129" t="s">
        <v>1297</v>
      </c>
      <c r="I41" s="129"/>
      <c r="J41" s="129" t="s">
        <v>1298</v>
      </c>
      <c r="K41" s="129"/>
      <c r="L41" s="130"/>
    </row>
    <row r="42" spans="1:12">
      <c r="A42" s="128" t="s">
        <v>1299</v>
      </c>
      <c r="B42" s="131" t="s">
        <v>1300</v>
      </c>
      <c r="C42" s="129" t="s">
        <v>1230</v>
      </c>
      <c r="D42" s="129" t="s">
        <v>1301</v>
      </c>
      <c r="E42" s="129"/>
      <c r="F42" s="129" t="s">
        <v>1302</v>
      </c>
      <c r="G42" s="129" t="s">
        <v>1303</v>
      </c>
      <c r="H42" s="129" t="s">
        <v>1304</v>
      </c>
      <c r="I42" s="129" t="s">
        <v>1305</v>
      </c>
      <c r="J42" s="129" t="s">
        <v>1306</v>
      </c>
      <c r="K42" s="129" t="s">
        <v>1307</v>
      </c>
      <c r="L42" s="130">
        <v>33293</v>
      </c>
    </row>
    <row r="43" spans="1:12">
      <c r="A43" s="128" t="s">
        <v>1308</v>
      </c>
      <c r="B43" s="129"/>
      <c r="C43" s="129"/>
      <c r="D43" s="129"/>
      <c r="E43" s="129"/>
      <c r="F43" s="129"/>
      <c r="G43" s="129" t="s">
        <v>1309</v>
      </c>
      <c r="H43" s="129" t="s">
        <v>1310</v>
      </c>
      <c r="I43" s="129"/>
      <c r="J43" s="129" t="s">
        <v>1311</v>
      </c>
      <c r="K43" s="129"/>
      <c r="L43" s="130"/>
    </row>
    <row r="44" spans="1:12">
      <c r="A44" s="128" t="s">
        <v>1312</v>
      </c>
      <c r="B44" s="131" t="s">
        <v>1313</v>
      </c>
      <c r="C44" s="129" t="s">
        <v>1314</v>
      </c>
      <c r="D44" s="129" t="s">
        <v>1315</v>
      </c>
      <c r="E44" s="129"/>
      <c r="F44" s="129" t="s">
        <v>1316</v>
      </c>
      <c r="G44" s="129" t="s">
        <v>1317</v>
      </c>
      <c r="H44" s="129" t="s">
        <v>1318</v>
      </c>
      <c r="I44" s="129" t="s">
        <v>1319</v>
      </c>
      <c r="J44" s="129" t="s">
        <v>1320</v>
      </c>
      <c r="K44" s="129" t="s">
        <v>1321</v>
      </c>
      <c r="L44" s="130">
        <v>33300</v>
      </c>
    </row>
    <row r="45" spans="1:12">
      <c r="A45" s="128" t="s">
        <v>1322</v>
      </c>
      <c r="B45" s="131" t="s">
        <v>1323</v>
      </c>
      <c r="C45" s="129" t="s">
        <v>1324</v>
      </c>
      <c r="D45" s="129" t="s">
        <v>1325</v>
      </c>
      <c r="E45" s="129" t="s">
        <v>1326</v>
      </c>
      <c r="F45" s="129" t="s">
        <v>1327</v>
      </c>
      <c r="G45" s="129" t="s">
        <v>1328</v>
      </c>
      <c r="H45" s="129" t="s">
        <v>1329</v>
      </c>
      <c r="I45" s="129" t="s">
        <v>1330</v>
      </c>
      <c r="J45" s="129" t="s">
        <v>1331</v>
      </c>
      <c r="K45" s="129" t="s">
        <v>1332</v>
      </c>
      <c r="L45" s="130">
        <v>33097</v>
      </c>
    </row>
    <row r="46" spans="1:12">
      <c r="A46" s="128" t="s">
        <v>1333</v>
      </c>
      <c r="B46" s="131" t="s">
        <v>1334</v>
      </c>
      <c r="C46" s="129" t="s">
        <v>1335</v>
      </c>
      <c r="D46" s="129" t="s">
        <v>1336</v>
      </c>
      <c r="E46" s="129" t="s">
        <v>1337</v>
      </c>
      <c r="F46" s="129" t="s">
        <v>1338</v>
      </c>
      <c r="G46" s="129" t="s">
        <v>1339</v>
      </c>
      <c r="H46" s="129" t="s">
        <v>1340</v>
      </c>
      <c r="I46" s="129" t="s">
        <v>1341</v>
      </c>
      <c r="J46" s="129" t="s">
        <v>1342</v>
      </c>
      <c r="K46" s="129" t="s">
        <v>1343</v>
      </c>
      <c r="L46" s="130">
        <v>33296</v>
      </c>
    </row>
    <row r="47" spans="1:12">
      <c r="A47" s="128" t="s">
        <v>1344</v>
      </c>
      <c r="B47" s="131" t="s">
        <v>1345</v>
      </c>
      <c r="C47" s="129" t="s">
        <v>1346</v>
      </c>
      <c r="D47" s="129" t="s">
        <v>1347</v>
      </c>
      <c r="E47" s="129" t="s">
        <v>1348</v>
      </c>
      <c r="F47" s="129" t="s">
        <v>1349</v>
      </c>
      <c r="G47" s="132" t="s">
        <v>1350</v>
      </c>
      <c r="H47" s="129" t="s">
        <v>1351</v>
      </c>
      <c r="I47" s="132" t="s">
        <v>1352</v>
      </c>
      <c r="J47" s="129" t="s">
        <v>1353</v>
      </c>
      <c r="K47" s="129" t="s">
        <v>1354</v>
      </c>
      <c r="L47" s="130">
        <v>33023</v>
      </c>
    </row>
    <row r="48" spans="1:12">
      <c r="A48" s="128" t="s">
        <v>1355</v>
      </c>
      <c r="B48" s="129"/>
      <c r="C48" s="132"/>
      <c r="D48" s="129" t="s">
        <v>1356</v>
      </c>
      <c r="E48" s="129"/>
      <c r="F48" s="129" t="s">
        <v>1357</v>
      </c>
      <c r="G48" s="129" t="s">
        <v>1358</v>
      </c>
      <c r="H48" s="129" t="s">
        <v>1359</v>
      </c>
      <c r="I48" s="129"/>
      <c r="J48" s="129" t="s">
        <v>1360</v>
      </c>
      <c r="K48" s="129" t="s">
        <v>1361</v>
      </c>
      <c r="L48" s="130">
        <v>33028</v>
      </c>
    </row>
    <row r="49" spans="1:12">
      <c r="A49" s="128" t="s">
        <v>1362</v>
      </c>
      <c r="B49" s="129"/>
      <c r="C49" s="129"/>
      <c r="D49" s="129" t="s">
        <v>1363</v>
      </c>
      <c r="E49" s="129"/>
      <c r="F49" s="129" t="s">
        <v>1364</v>
      </c>
      <c r="G49" s="129" t="s">
        <v>1365</v>
      </c>
      <c r="H49" s="129" t="s">
        <v>1366</v>
      </c>
      <c r="I49" s="129"/>
      <c r="J49" s="129" t="s">
        <v>1367</v>
      </c>
      <c r="K49" s="129" t="s">
        <v>1368</v>
      </c>
      <c r="L49" s="130">
        <v>33053</v>
      </c>
    </row>
    <row r="50" spans="1:12">
      <c r="A50" s="128" t="s">
        <v>1369</v>
      </c>
      <c r="B50" s="131" t="s">
        <v>1370</v>
      </c>
      <c r="C50" s="129" t="s">
        <v>1371</v>
      </c>
      <c r="D50" s="129"/>
      <c r="E50" s="129"/>
      <c r="F50" s="129" t="s">
        <v>1372</v>
      </c>
      <c r="G50" s="129" t="s">
        <v>1373</v>
      </c>
      <c r="H50" s="129" t="s">
        <v>1374</v>
      </c>
      <c r="I50" s="129"/>
      <c r="J50" s="129" t="s">
        <v>1375</v>
      </c>
      <c r="K50" s="129" t="s">
        <v>1376</v>
      </c>
      <c r="L50" s="130">
        <v>33454</v>
      </c>
    </row>
    <row r="51" spans="1:12">
      <c r="A51" s="128" t="s">
        <v>1377</v>
      </c>
      <c r="B51" s="131" t="s">
        <v>1378</v>
      </c>
      <c r="C51" s="129" t="s">
        <v>1379</v>
      </c>
      <c r="D51" s="129" t="s">
        <v>1380</v>
      </c>
      <c r="E51" s="129"/>
      <c r="F51" s="129" t="s">
        <v>1381</v>
      </c>
      <c r="G51" s="129" t="s">
        <v>1382</v>
      </c>
      <c r="H51" s="129" t="s">
        <v>1383</v>
      </c>
      <c r="I51" s="129" t="s">
        <v>1384</v>
      </c>
      <c r="J51" s="129"/>
      <c r="K51" s="129" t="s">
        <v>1385</v>
      </c>
      <c r="L51" s="130">
        <v>33477</v>
      </c>
    </row>
    <row r="52" spans="1:12">
      <c r="A52" s="128" t="s">
        <v>1386</v>
      </c>
      <c r="B52" s="129"/>
      <c r="C52" s="129"/>
      <c r="D52" s="129"/>
      <c r="E52" s="129"/>
      <c r="F52" s="129" t="s">
        <v>1387</v>
      </c>
      <c r="G52" s="129"/>
      <c r="H52" s="129" t="s">
        <v>1388</v>
      </c>
      <c r="I52" s="129"/>
      <c r="J52" s="129" t="s">
        <v>1353</v>
      </c>
      <c r="K52" s="129" t="s">
        <v>1354</v>
      </c>
      <c r="L52" s="130">
        <v>33023</v>
      </c>
    </row>
    <row r="53" spans="1:12">
      <c r="A53" s="128" t="s">
        <v>1389</v>
      </c>
      <c r="B53" s="131" t="s">
        <v>1390</v>
      </c>
      <c r="C53" s="129" t="s">
        <v>1391</v>
      </c>
      <c r="D53" s="129" t="s">
        <v>1392</v>
      </c>
      <c r="E53" s="129"/>
      <c r="F53" s="129" t="s">
        <v>1393</v>
      </c>
      <c r="G53" s="129" t="s">
        <v>1394</v>
      </c>
      <c r="H53" s="129" t="s">
        <v>1395</v>
      </c>
      <c r="I53" s="129" t="s">
        <v>1396</v>
      </c>
      <c r="J53" s="132" t="s">
        <v>1397</v>
      </c>
      <c r="K53" s="129" t="s">
        <v>1398</v>
      </c>
      <c r="L53" s="130">
        <v>33161</v>
      </c>
    </row>
    <row r="54" spans="1:12">
      <c r="A54" s="128" t="s">
        <v>1399</v>
      </c>
      <c r="B54" s="129"/>
      <c r="C54" s="129" t="s">
        <v>1400</v>
      </c>
      <c r="D54" s="129"/>
      <c r="E54" s="129"/>
      <c r="F54" s="129" t="s">
        <v>1401</v>
      </c>
      <c r="G54" s="129" t="s">
        <v>1402</v>
      </c>
      <c r="H54" s="129" t="s">
        <v>1403</v>
      </c>
      <c r="I54" s="129"/>
      <c r="J54" s="129" t="s">
        <v>1404</v>
      </c>
      <c r="K54" s="129" t="s">
        <v>1405</v>
      </c>
      <c r="L54" s="130">
        <v>33001</v>
      </c>
    </row>
    <row r="55" spans="1:12">
      <c r="A55" s="128" t="s">
        <v>1406</v>
      </c>
      <c r="B55" s="129"/>
      <c r="C55" s="129" t="s">
        <v>1407</v>
      </c>
      <c r="D55" s="129" t="s">
        <v>1408</v>
      </c>
      <c r="E55" s="129"/>
      <c r="F55" s="129" t="s">
        <v>1409</v>
      </c>
      <c r="G55" s="129" t="s">
        <v>1410</v>
      </c>
      <c r="H55" s="129" t="s">
        <v>1411</v>
      </c>
      <c r="I55" s="129"/>
      <c r="J55" s="129" t="s">
        <v>1412</v>
      </c>
      <c r="K55" s="129" t="s">
        <v>1413</v>
      </c>
      <c r="L55" s="130">
        <v>33002</v>
      </c>
    </row>
    <row r="56" spans="1:12">
      <c r="A56" s="128" t="s">
        <v>1414</v>
      </c>
      <c r="B56" s="131" t="s">
        <v>1415</v>
      </c>
      <c r="C56" s="129" t="s">
        <v>1346</v>
      </c>
      <c r="D56" s="129"/>
      <c r="E56" s="129"/>
      <c r="F56" s="129" t="s">
        <v>1416</v>
      </c>
      <c r="G56" s="129" t="s">
        <v>1358</v>
      </c>
      <c r="H56" s="129" t="s">
        <v>1417</v>
      </c>
      <c r="I56" s="129"/>
      <c r="J56" s="129" t="s">
        <v>1360</v>
      </c>
      <c r="K56" s="129" t="s">
        <v>1418</v>
      </c>
      <c r="L56" s="130">
        <v>33022</v>
      </c>
    </row>
    <row r="57" spans="1:12">
      <c r="A57" s="128" t="s">
        <v>1419</v>
      </c>
      <c r="B57" s="131" t="s">
        <v>1420</v>
      </c>
      <c r="C57" s="129"/>
      <c r="D57" s="129"/>
      <c r="E57" s="129"/>
      <c r="F57" s="129" t="s">
        <v>1421</v>
      </c>
      <c r="G57" s="129" t="s">
        <v>1421</v>
      </c>
      <c r="H57" s="129" t="s">
        <v>1422</v>
      </c>
      <c r="I57" s="129"/>
      <c r="J57" s="129" t="s">
        <v>1423</v>
      </c>
      <c r="K57" s="129" t="s">
        <v>1424</v>
      </c>
      <c r="L57" s="130">
        <v>33199</v>
      </c>
    </row>
    <row r="58" spans="1:12">
      <c r="A58" s="128" t="s">
        <v>1425</v>
      </c>
      <c r="B58" s="131" t="s">
        <v>1426</v>
      </c>
      <c r="C58" s="129" t="s">
        <v>1427</v>
      </c>
      <c r="D58" s="129" t="s">
        <v>1428</v>
      </c>
      <c r="E58" s="129"/>
      <c r="F58" s="129" t="s">
        <v>1429</v>
      </c>
      <c r="G58" s="129" t="s">
        <v>1430</v>
      </c>
      <c r="H58" s="129" t="s">
        <v>1431</v>
      </c>
      <c r="I58" s="129" t="s">
        <v>1432</v>
      </c>
      <c r="J58" s="129" t="s">
        <v>1433</v>
      </c>
      <c r="K58" s="129" t="s">
        <v>1434</v>
      </c>
      <c r="L58" s="130">
        <v>33481</v>
      </c>
    </row>
    <row r="59" spans="1:12">
      <c r="A59" s="128" t="s">
        <v>1435</v>
      </c>
      <c r="B59" s="131" t="s">
        <v>1436</v>
      </c>
      <c r="C59" s="129" t="s">
        <v>1437</v>
      </c>
      <c r="D59" s="129" t="s">
        <v>1438</v>
      </c>
      <c r="E59" s="129"/>
      <c r="F59" s="129" t="s">
        <v>1439</v>
      </c>
      <c r="G59" s="129" t="s">
        <v>1440</v>
      </c>
      <c r="H59" s="129" t="s">
        <v>1441</v>
      </c>
      <c r="I59" s="129" t="s">
        <v>1442</v>
      </c>
      <c r="J59" s="129" t="s">
        <v>1443</v>
      </c>
      <c r="K59" s="129" t="s">
        <v>1444</v>
      </c>
      <c r="L59" s="130">
        <v>33483</v>
      </c>
    </row>
    <row r="60" spans="1:12">
      <c r="A60" s="128" t="s">
        <v>1445</v>
      </c>
      <c r="B60" s="131" t="s">
        <v>1446</v>
      </c>
      <c r="C60" s="129" t="s">
        <v>1447</v>
      </c>
      <c r="D60" s="129" t="s">
        <v>1448</v>
      </c>
      <c r="E60" s="129"/>
      <c r="F60" s="129" t="s">
        <v>1449</v>
      </c>
      <c r="G60" s="129" t="s">
        <v>1450</v>
      </c>
      <c r="H60" s="129" t="s">
        <v>1451</v>
      </c>
      <c r="I60" s="129" t="s">
        <v>1452</v>
      </c>
      <c r="J60" s="129" t="s">
        <v>1453</v>
      </c>
      <c r="K60" s="129" t="s">
        <v>1454</v>
      </c>
      <c r="L60" s="130">
        <v>33311</v>
      </c>
    </row>
    <row r="61" spans="1:12">
      <c r="A61" s="133" t="s">
        <v>1455</v>
      </c>
      <c r="B61" s="134"/>
      <c r="C61" s="134"/>
      <c r="D61" s="134"/>
      <c r="E61" s="134"/>
      <c r="F61" s="134" t="s">
        <v>1456</v>
      </c>
      <c r="G61" s="134" t="s">
        <v>1158</v>
      </c>
      <c r="H61" s="129" t="s">
        <v>1457</v>
      </c>
      <c r="I61" s="129"/>
      <c r="J61" s="129" t="s">
        <v>1458</v>
      </c>
      <c r="K61" s="129" t="s">
        <v>1459</v>
      </c>
      <c r="L61" s="130">
        <v>33487</v>
      </c>
    </row>
    <row r="62" spans="1:12">
      <c r="A62" s="128" t="s">
        <v>1460</v>
      </c>
      <c r="B62" s="131" t="s">
        <v>1461</v>
      </c>
      <c r="C62" s="129" t="s">
        <v>1462</v>
      </c>
      <c r="D62" s="129" t="s">
        <v>1463</v>
      </c>
      <c r="E62" s="129"/>
      <c r="F62" s="129" t="s">
        <v>1464</v>
      </c>
      <c r="G62" s="129" t="s">
        <v>1465</v>
      </c>
      <c r="H62" s="129" t="s">
        <v>1457</v>
      </c>
      <c r="I62" s="129" t="s">
        <v>1466</v>
      </c>
      <c r="J62" s="129" t="s">
        <v>1467</v>
      </c>
      <c r="K62" s="129" t="s">
        <v>1468</v>
      </c>
      <c r="L62" s="130">
        <v>33579</v>
      </c>
    </row>
    <row r="63" spans="1:12">
      <c r="A63" s="135"/>
      <c r="B63" s="131" t="s">
        <v>1469</v>
      </c>
      <c r="C63" s="129"/>
      <c r="D63" s="129" t="s">
        <v>1363</v>
      </c>
      <c r="E63" s="129"/>
      <c r="F63" s="129" t="s">
        <v>1364</v>
      </c>
      <c r="G63" s="129" t="s">
        <v>1365</v>
      </c>
      <c r="H63" s="129" t="s">
        <v>1366</v>
      </c>
      <c r="I63" s="129" t="s">
        <v>1470</v>
      </c>
      <c r="J63" s="129" t="s">
        <v>1471</v>
      </c>
      <c r="K63" s="129" t="s">
        <v>1368</v>
      </c>
      <c r="L63" s="130">
        <v>33053</v>
      </c>
    </row>
    <row r="64" spans="1:12">
      <c r="A64" s="135"/>
      <c r="B64" s="131" t="s">
        <v>1472</v>
      </c>
      <c r="C64" s="129"/>
      <c r="D64" s="129" t="s">
        <v>1473</v>
      </c>
      <c r="E64" s="129"/>
      <c r="F64" s="129" t="s">
        <v>1474</v>
      </c>
      <c r="G64" s="129" t="s">
        <v>1475</v>
      </c>
      <c r="H64" s="129" t="s">
        <v>1403</v>
      </c>
      <c r="I64" s="129" t="s">
        <v>1476</v>
      </c>
      <c r="J64" s="129" t="s">
        <v>1477</v>
      </c>
      <c r="K64" s="129" t="s">
        <v>1478</v>
      </c>
      <c r="L64" s="130">
        <v>33001</v>
      </c>
    </row>
    <row r="65" spans="1:12" ht="13.5" thickBot="1">
      <c r="A65" s="136"/>
      <c r="B65" s="137" t="s">
        <v>1479</v>
      </c>
      <c r="C65" s="138"/>
      <c r="D65" s="138" t="s">
        <v>1480</v>
      </c>
      <c r="E65" s="138"/>
      <c r="F65" s="138" t="s">
        <v>1481</v>
      </c>
      <c r="G65" s="138" t="s">
        <v>1482</v>
      </c>
      <c r="H65" s="139" t="s">
        <v>1483</v>
      </c>
      <c r="I65" s="138" t="s">
        <v>1484</v>
      </c>
      <c r="J65" s="138"/>
      <c r="K65" s="138"/>
      <c r="L65" s="140">
        <v>33193</v>
      </c>
    </row>
  </sheetData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Amortiguadores</vt:lpstr>
      <vt:lpstr>Bujías</vt:lpstr>
      <vt:lpstr>Filtros Aire</vt:lpstr>
      <vt:lpstr>Filtros Aceite</vt:lpstr>
      <vt:lpstr>Filtros Gasolina</vt:lpstr>
      <vt:lpstr>Amortiguadores!Área_de_impresión</vt:lpstr>
      <vt:lpstr>X_REFERENCE</vt:lpstr>
    </vt:vector>
  </TitlesOfParts>
  <Company>General Motors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</dc:creator>
  <cp:lastModifiedBy>Colossus User</cp:lastModifiedBy>
  <dcterms:created xsi:type="dcterms:W3CDTF">2008-05-22T21:00:56Z</dcterms:created>
  <dcterms:modified xsi:type="dcterms:W3CDTF">2012-06-15T14:57:13Z</dcterms:modified>
</cp:coreProperties>
</file>